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24" i="1" l="1"/>
  <c r="L196" i="1" s="1"/>
  <c r="I195" i="1"/>
  <c r="F195" i="1"/>
  <c r="I176" i="1"/>
  <c r="I157" i="1"/>
  <c r="G157" i="1"/>
  <c r="F157" i="1"/>
  <c r="F138" i="1"/>
  <c r="J138" i="1"/>
  <c r="G100" i="1"/>
  <c r="J119" i="1"/>
  <c r="G119" i="1"/>
  <c r="F119" i="1"/>
  <c r="I100" i="1"/>
  <c r="I81" i="1"/>
  <c r="F81" i="1"/>
  <c r="H81" i="1"/>
  <c r="H62" i="1"/>
  <c r="I62" i="1"/>
  <c r="F43" i="1"/>
  <c r="G24" i="1"/>
  <c r="I24" i="1"/>
  <c r="H24" i="1"/>
  <c r="J24" i="1"/>
  <c r="I196" i="1" l="1"/>
  <c r="F196" i="1"/>
  <c r="J196" i="1"/>
  <c r="G196" i="1"/>
  <c r="H196" i="1"/>
</calcChain>
</file>

<file path=xl/sharedStrings.xml><?xml version="1.0" encoding="utf-8"?>
<sst xmlns="http://schemas.openxmlformats.org/spreadsheetml/2006/main" count="346" uniqueCount="91">
  <si>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</si>
  <si>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</si>
  <si>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</si>
  <si>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</si>
  <si>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</si>
  <si>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</si>
  <si>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</si>
  <si>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</si>
  <si>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</si>
  <si>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</si>
  <si>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</si>
  <si>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</si>
  <si>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</si>
  <si>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</si>
  <si>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</si>
  <si>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</si>
  <si>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</si>
  <si>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</si>
  <si>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</si>
  <si>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</si>
  <si>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</si>
  <si>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</si>
  <si>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</si>
  <si>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</si>
  <si>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</si>
  <si>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</si>
  <si>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</si>
  <si>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</si>
  <si>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</si>
  <si>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</si>
  <si>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</si>
  <si>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</si>
  <si>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</si>
  <si>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</si>
  <si>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</si>
  <si>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</si>
  <si>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</si>
  <si>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</si>
  <si>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</si>
  <si>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"Гимназия имени А.П.Чехова"</t>
  </si>
  <si>
    <t>директор ООО "ДОНРЕСУРС"</t>
  </si>
  <si>
    <t>М.А.Сударкина</t>
  </si>
  <si>
    <t>каша жидкая молочная из манной крупы с маслом сливочным, с сахаром и яблоком</t>
  </si>
  <si>
    <t>напиток из плодов шиповника</t>
  </si>
  <si>
    <t>сыр порциями</t>
  </si>
  <si>
    <t>масло сливочное порциями</t>
  </si>
  <si>
    <t>пшеничный</t>
  </si>
  <si>
    <t>ПР</t>
  </si>
  <si>
    <t>суп картофельный с бабовыми</t>
  </si>
  <si>
    <t>омлет с колбасой</t>
  </si>
  <si>
    <t>25.92</t>
  </si>
  <si>
    <t>горошек зеленый консервированный</t>
  </si>
  <si>
    <t>булочка "Российская"</t>
  </si>
  <si>
    <t>борщ с капустой и картофелем</t>
  </si>
  <si>
    <t>рыба, тушеная в томате с овощами</t>
  </si>
  <si>
    <t>пюре картофельное</t>
  </si>
  <si>
    <t>овощи</t>
  </si>
  <si>
    <t>натуральные сезонные (помидоры)</t>
  </si>
  <si>
    <t xml:space="preserve">чай с сахаром </t>
  </si>
  <si>
    <t>чай с сахаром и лимоном</t>
  </si>
  <si>
    <t>рассольник ленинградский</t>
  </si>
  <si>
    <t>овощи натуральные сезонные (помидоры)</t>
  </si>
  <si>
    <t>мармелад</t>
  </si>
  <si>
    <t>пудинг из творога запеченный</t>
  </si>
  <si>
    <t>повидло из яблок</t>
  </si>
  <si>
    <t>компот из сухофруктов с сахаром</t>
  </si>
  <si>
    <t>суп с макаронными изделиями и картофелем</t>
  </si>
  <si>
    <t>курица тушеная в соусе с овощами</t>
  </si>
  <si>
    <t>макаронные изделия отварные</t>
  </si>
  <si>
    <t>натуральные сезонные (огурцы)</t>
  </si>
  <si>
    <t>напиток из плодов шиповника с сахаром</t>
  </si>
  <si>
    <t>кекс</t>
  </si>
  <si>
    <t>суп картофельный с крупой (перловой, овсяной, пшеничной)</t>
  </si>
  <si>
    <t>запеканка творожно-морковная</t>
  </si>
  <si>
    <t>соус сладкий молочный</t>
  </si>
  <si>
    <t>яблоки свежие</t>
  </si>
  <si>
    <t xml:space="preserve">щи из свежей капусты с картофелем </t>
  </si>
  <si>
    <t>рыба, тушенная в томате с овощами</t>
  </si>
  <si>
    <t>рис отварной</t>
  </si>
  <si>
    <t>чай с сахаром</t>
  </si>
  <si>
    <t>овощи натуральные сезонные (огурцы)</t>
  </si>
  <si>
    <t>суп картофельный с бобовыми</t>
  </si>
  <si>
    <t>печень говяжья тушеная в соусе</t>
  </si>
  <si>
    <t>ватрушка с повидлом 30</t>
  </si>
  <si>
    <t>тефтели мясные 2-вариант с соусом сметанным с томатом</t>
  </si>
  <si>
    <t>каша гречневая рассыпчатая</t>
  </si>
  <si>
    <t xml:space="preserve">овощи </t>
  </si>
  <si>
    <t>компот из свежих яблок</t>
  </si>
  <si>
    <t>каша овсяная молочная  с маслом и сахаром</t>
  </si>
  <si>
    <t xml:space="preserve">яблоки свежие </t>
  </si>
  <si>
    <t xml:space="preserve">суп картофельный с фрикадельками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</si>
</sst>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1" sqref="O1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6.11</v>
      </c>
      <c r="H6" s="40">
        <v>7.72</v>
      </c>
      <c r="I6" s="40">
        <v>27.03</v>
      </c>
      <c r="J6" s="40">
        <v>291</v>
      </c>
      <c r="K6" s="41">
        <v>181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0.67</v>
      </c>
      <c r="H8" s="43">
        <v>0.26</v>
      </c>
      <c r="I8" s="43">
        <v>20.76</v>
      </c>
      <c r="J8" s="43">
        <v>88.2</v>
      </c>
      <c r="K8" s="44">
        <v>388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3.95</v>
      </c>
      <c r="H9" s="43">
        <v>0.5</v>
      </c>
      <c r="I9" s="43">
        <v>24.15</v>
      </c>
      <c r="J9" s="43">
        <v>116.9</v>
      </c>
      <c r="K9" s="44" t="s">
        <v>47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30</v>
      </c>
      <c r="G11" s="43">
        <v>3.48</v>
      </c>
      <c r="H11" s="43">
        <v>4.43</v>
      </c>
      <c r="I11" s="43">
        <v>0</v>
      </c>
      <c r="J11" s="43">
        <v>54</v>
      </c>
      <c r="K11" s="44">
        <v>15</v>
      </c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20</v>
      </c>
      <c r="G12" s="43">
        <v>0.08</v>
      </c>
      <c r="H12" s="43">
        <v>7.25</v>
      </c>
      <c r="I12" s="43">
        <v>0.13</v>
      </c>
      <c r="J12" s="43">
        <v>66</v>
      </c>
      <c r="K12" s="44">
        <v>14</v>
      </c>
      <c r="L12" s="43">
        <v>77.930000000000007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14.290000000000001</v>
      </c>
      <c r="H13" s="19">
        <f t="shared" si="0"/>
        <v>20.16</v>
      </c>
      <c r="I13" s="19">
        <f t="shared" si="0"/>
        <v>72.069999999999993</v>
      </c>
      <c r="J13" s="19">
        <f t="shared" si="0"/>
        <v>616.1</v>
      </c>
      <c r="K13" s="25"/>
      <c r="L13" s="19">
        <f t="shared" ref="L13" si="1">SUM(L6:L12)</f>
        <v>77.930000000000007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8.8800000000000008</v>
      </c>
      <c r="H15" s="43">
        <v>7.12</v>
      </c>
      <c r="I15" s="43">
        <v>43.75</v>
      </c>
      <c r="J15" s="43">
        <v>206.4</v>
      </c>
      <c r="K15" s="44">
        <v>102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6.11</v>
      </c>
      <c r="H16" s="43">
        <v>7.72</v>
      </c>
      <c r="I16" s="43">
        <v>27.03</v>
      </c>
      <c r="J16" s="43">
        <v>291</v>
      </c>
      <c r="K16" s="44">
        <v>181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0.67</v>
      </c>
      <c r="H18" s="43">
        <v>0.26</v>
      </c>
      <c r="I18" s="43">
        <v>20.76</v>
      </c>
      <c r="J18" s="43">
        <v>88.2</v>
      </c>
      <c r="K18" s="44">
        <v>388</v>
      </c>
      <c r="L18" s="43">
        <v>93.93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3.95</v>
      </c>
      <c r="H19" s="43">
        <v>0.5</v>
      </c>
      <c r="I19" s="43">
        <v>24.15</v>
      </c>
      <c r="J19" s="43">
        <v>116.9</v>
      </c>
      <c r="K19" s="44" t="s">
        <v>47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44</v>
      </c>
      <c r="F21" s="43">
        <v>30</v>
      </c>
      <c r="G21" s="43">
        <v>3.48</v>
      </c>
      <c r="H21" s="43">
        <v>4.43</v>
      </c>
      <c r="I21" s="43">
        <v>0</v>
      </c>
      <c r="J21" s="43">
        <v>54</v>
      </c>
      <c r="K21" s="44">
        <v>15</v>
      </c>
      <c r="L21" s="43"/>
    </row>
    <row r="22" spans="1:12" ht="15" x14ac:dyDescent="0.25">
      <c r="A22" s="23"/>
      <c r="B22" s="15"/>
      <c r="C22" s="11"/>
      <c r="D22" s="6"/>
      <c r="E22" s="42" t="s">
        <v>45</v>
      </c>
      <c r="F22" s="43">
        <v>20</v>
      </c>
      <c r="G22" s="43">
        <v>0.08</v>
      </c>
      <c r="H22" s="43">
        <v>7.25</v>
      </c>
      <c r="I22" s="43">
        <v>0.13</v>
      </c>
      <c r="J22" s="43">
        <v>66</v>
      </c>
      <c r="K22" s="44">
        <v>14</v>
      </c>
      <c r="L22" s="5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23.17</v>
      </c>
      <c r="H23" s="19">
        <f t="shared" si="2"/>
        <v>27.28</v>
      </c>
      <c r="I23" s="19">
        <f t="shared" si="2"/>
        <v>115.82</v>
      </c>
      <c r="J23" s="19">
        <f t="shared" si="2"/>
        <v>822.5</v>
      </c>
      <c r="K23" s="25"/>
      <c r="L23" s="19">
        <f>SUM(L14:L21)</f>
        <v>93.93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1250</v>
      </c>
      <c r="G24" s="32">
        <f t="shared" ref="G24:J24" si="3">G13+G23</f>
        <v>37.46</v>
      </c>
      <c r="H24" s="32">
        <f t="shared" si="3"/>
        <v>47.44</v>
      </c>
      <c r="I24" s="32">
        <f t="shared" si="3"/>
        <v>187.89</v>
      </c>
      <c r="J24" s="32">
        <f t="shared" si="3"/>
        <v>1438.6</v>
      </c>
      <c r="K24" s="32"/>
      <c r="L24" s="32">
        <f t="shared" ref="L24" si="4">L13+L23</f>
        <v>171.86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12.26</v>
      </c>
      <c r="H25" s="40" t="s">
        <v>50</v>
      </c>
      <c r="I25" s="40">
        <v>2.1</v>
      </c>
      <c r="J25" s="40">
        <v>299.14999999999998</v>
      </c>
      <c r="K25" s="41">
        <v>212</v>
      </c>
      <c r="L25" s="40"/>
    </row>
    <row r="26" spans="1:12" ht="15" x14ac:dyDescent="0.25">
      <c r="A26" s="14"/>
      <c r="B26" s="15"/>
      <c r="C26" s="11"/>
      <c r="D26" s="6"/>
      <c r="E26" s="42" t="s">
        <v>51</v>
      </c>
      <c r="F26" s="43">
        <v>60</v>
      </c>
      <c r="G26" s="43">
        <v>1.71</v>
      </c>
      <c r="H26" s="43">
        <v>1.64</v>
      </c>
      <c r="I26" s="43">
        <v>3.47</v>
      </c>
      <c r="J26" s="43">
        <v>35.520000000000003</v>
      </c>
      <c r="K26" s="44">
        <v>306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0.13</v>
      </c>
      <c r="H27" s="43">
        <v>0.02</v>
      </c>
      <c r="I27" s="43">
        <v>15.2</v>
      </c>
      <c r="J27" s="43">
        <v>62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3.95</v>
      </c>
      <c r="H28" s="43">
        <v>0.5</v>
      </c>
      <c r="I28" s="43">
        <v>24.15</v>
      </c>
      <c r="J28" s="43">
        <v>116.9</v>
      </c>
      <c r="K28" s="44" t="s">
        <v>47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30</v>
      </c>
      <c r="G30" s="43">
        <v>2.11</v>
      </c>
      <c r="H30" s="43">
        <v>2.4</v>
      </c>
      <c r="I30" s="43">
        <v>11.08</v>
      </c>
      <c r="J30" s="43">
        <v>88.5</v>
      </c>
      <c r="K30" s="44">
        <v>430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77.930000000000007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480</v>
      </c>
      <c r="G32" s="19">
        <f t="shared" ref="G32" si="5">SUM(G25:G31)</f>
        <v>20.16</v>
      </c>
      <c r="H32" s="19">
        <f t="shared" ref="H32" si="6">SUM(H25:H31)</f>
        <v>4.5600000000000005</v>
      </c>
      <c r="I32" s="19">
        <f t="shared" ref="I32" si="7">SUM(I25:I31)</f>
        <v>56</v>
      </c>
      <c r="J32" s="19">
        <f t="shared" ref="J32:L32" si="8">SUM(J25:J31)</f>
        <v>602.06999999999994</v>
      </c>
      <c r="K32" s="25"/>
      <c r="L32" s="19">
        <f t="shared" si="8"/>
        <v>77.930000000000007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6.24</v>
      </c>
      <c r="H34" s="43">
        <v>6.95</v>
      </c>
      <c r="I34" s="43">
        <v>53.8</v>
      </c>
      <c r="J34" s="43">
        <v>220.43</v>
      </c>
      <c r="K34" s="44">
        <v>92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150</v>
      </c>
      <c r="G35" s="43">
        <v>12.26</v>
      </c>
      <c r="H35" s="43" t="s">
        <v>50</v>
      </c>
      <c r="I35" s="43">
        <v>2.1</v>
      </c>
      <c r="J35" s="43">
        <v>299.14999999999998</v>
      </c>
      <c r="K35" s="44">
        <v>212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60</v>
      </c>
      <c r="G36" s="43">
        <v>1.71</v>
      </c>
      <c r="H36" s="43">
        <v>1.64</v>
      </c>
      <c r="I36" s="43">
        <v>3.47</v>
      </c>
      <c r="J36" s="43">
        <v>35.520000000000003</v>
      </c>
      <c r="K36" s="44">
        <v>306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0.13</v>
      </c>
      <c r="H37" s="43">
        <v>0.02</v>
      </c>
      <c r="I37" s="43">
        <v>15.2</v>
      </c>
      <c r="J37" s="43">
        <v>62</v>
      </c>
      <c r="K37" s="44">
        <v>377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40</v>
      </c>
      <c r="G38" s="43">
        <v>3.95</v>
      </c>
      <c r="H38" s="43">
        <v>0.5</v>
      </c>
      <c r="I38" s="43">
        <v>24.15</v>
      </c>
      <c r="J38" s="43">
        <v>116.9</v>
      </c>
      <c r="K38" s="44" t="s">
        <v>47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52</v>
      </c>
      <c r="F40" s="43">
        <v>30</v>
      </c>
      <c r="G40" s="43">
        <v>2.11</v>
      </c>
      <c r="H40" s="43">
        <v>2.4</v>
      </c>
      <c r="I40" s="43">
        <v>11.08</v>
      </c>
      <c r="J40" s="43">
        <v>88.5</v>
      </c>
      <c r="K40" s="44">
        <v>430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93.93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9">SUM(G33:G41)</f>
        <v>26.4</v>
      </c>
      <c r="H42" s="19">
        <f t="shared" ref="H42" si="10">SUM(H33:H41)</f>
        <v>11.51</v>
      </c>
      <c r="I42" s="19">
        <f t="shared" ref="I42" si="11">SUM(I33:I41)</f>
        <v>109.8</v>
      </c>
      <c r="J42" s="19">
        <f t="shared" ref="J42:L42" si="12">SUM(J33:J41)</f>
        <v>822.49999999999989</v>
      </c>
      <c r="K42" s="25"/>
      <c r="L42" s="19">
        <f t="shared" si="12"/>
        <v>93.93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1210</v>
      </c>
      <c r="G43" s="32">
        <f t="shared" ref="G43" si="13">G32+G42</f>
        <v>46.56</v>
      </c>
      <c r="H43" s="32">
        <f t="shared" ref="H43" si="14">H32+H42</f>
        <v>16.07</v>
      </c>
      <c r="I43" s="32">
        <f t="shared" ref="I43" si="15">I32+I42</f>
        <v>165.8</v>
      </c>
      <c r="J43" s="32">
        <f t="shared" ref="J43:L43" si="16">J32+J42</f>
        <v>1424.5699999999997</v>
      </c>
      <c r="K43" s="32"/>
      <c r="L43" s="32">
        <f t="shared" si="16"/>
        <v>171.86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100</v>
      </c>
      <c r="G44" s="40">
        <v>9.75</v>
      </c>
      <c r="H44" s="40">
        <v>12.45</v>
      </c>
      <c r="I44" s="40">
        <v>9.8000000000000007</v>
      </c>
      <c r="J44" s="40">
        <v>216</v>
      </c>
      <c r="K44" s="41">
        <v>229</v>
      </c>
      <c r="L44" s="40"/>
    </row>
    <row r="45" spans="1:12" ht="15" x14ac:dyDescent="0.25">
      <c r="A45" s="23"/>
      <c r="B45" s="15"/>
      <c r="C45" s="11"/>
      <c r="D45" s="6"/>
      <c r="E45" s="42" t="s">
        <v>55</v>
      </c>
      <c r="F45" s="43">
        <v>150</v>
      </c>
      <c r="G45" s="43">
        <v>0.36</v>
      </c>
      <c r="H45" s="43">
        <v>2.7</v>
      </c>
      <c r="I45" s="43">
        <v>17.899999999999999</v>
      </c>
      <c r="J45" s="43">
        <v>96.3</v>
      </c>
      <c r="K45" s="44">
        <v>312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20</v>
      </c>
      <c r="G47" s="43">
        <v>1.97</v>
      </c>
      <c r="H47" s="43">
        <v>0.25</v>
      </c>
      <c r="I47" s="43">
        <v>12.07</v>
      </c>
      <c r="J47" s="43">
        <v>58.45</v>
      </c>
      <c r="K47" s="44" t="s">
        <v>47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56</v>
      </c>
      <c r="E49" s="42" t="s">
        <v>57</v>
      </c>
      <c r="F49" s="43">
        <v>60</v>
      </c>
      <c r="G49" s="43">
        <v>0.66</v>
      </c>
      <c r="H49" s="43">
        <v>0.12</v>
      </c>
      <c r="I49" s="43">
        <v>2.8</v>
      </c>
      <c r="J49" s="43">
        <v>12.12</v>
      </c>
      <c r="K49" s="44">
        <v>71</v>
      </c>
      <c r="L49" s="43"/>
    </row>
    <row r="50" spans="1:12" ht="15" x14ac:dyDescent="0.25">
      <c r="A50" s="23"/>
      <c r="B50" s="15"/>
      <c r="C50" s="11"/>
      <c r="D50" s="6"/>
      <c r="E50" s="42" t="s">
        <v>62</v>
      </c>
      <c r="F50" s="43">
        <v>15</v>
      </c>
      <c r="G50" s="43">
        <v>2.7</v>
      </c>
      <c r="H50" s="43">
        <v>0.26</v>
      </c>
      <c r="I50" s="43">
        <v>9.94</v>
      </c>
      <c r="J50" s="43">
        <v>32.200000000000003</v>
      </c>
      <c r="K50" s="44" t="s">
        <v>47</v>
      </c>
      <c r="L50" s="43">
        <v>77.930000000000007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7">SUM(G44:G50)</f>
        <v>15.510000000000002</v>
      </c>
      <c r="H51" s="19">
        <f t="shared" ref="H51" si="18">SUM(H44:H50)</f>
        <v>15.799999999999997</v>
      </c>
      <c r="I51" s="19">
        <f t="shared" ref="I51" si="19">SUM(I44:I50)</f>
        <v>67.510000000000005</v>
      </c>
      <c r="J51" s="19">
        <f t="shared" ref="J51:L51" si="20">SUM(J44:J50)</f>
        <v>475.07</v>
      </c>
      <c r="K51" s="25"/>
      <c r="L51" s="19">
        <f t="shared" si="20"/>
        <v>77.930000000000007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0.66</v>
      </c>
      <c r="H52" s="43">
        <v>0.12</v>
      </c>
      <c r="I52" s="43">
        <v>2.8</v>
      </c>
      <c r="J52" s="43">
        <v>12.12</v>
      </c>
      <c r="K52" s="44">
        <v>71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8.2799999999999994</v>
      </c>
      <c r="H53" s="43">
        <v>7.98</v>
      </c>
      <c r="I53" s="43">
        <v>42.92</v>
      </c>
      <c r="J53" s="43">
        <v>259.60000000000002</v>
      </c>
      <c r="K53" s="44">
        <v>96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100</v>
      </c>
      <c r="G54" s="43">
        <v>9.75</v>
      </c>
      <c r="H54" s="43">
        <v>12.45</v>
      </c>
      <c r="I54" s="43">
        <v>9.8000000000000007</v>
      </c>
      <c r="J54" s="43">
        <v>216</v>
      </c>
      <c r="K54" s="44">
        <v>229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0.36</v>
      </c>
      <c r="H55" s="43">
        <v>2.7</v>
      </c>
      <c r="I55" s="43">
        <v>17.899999999999999</v>
      </c>
      <c r="J55" s="43">
        <v>96.3</v>
      </c>
      <c r="K55" s="44">
        <v>312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7.0000000000000007E-2</v>
      </c>
      <c r="H56" s="43">
        <v>0.02</v>
      </c>
      <c r="I56" s="43">
        <v>15</v>
      </c>
      <c r="J56" s="43">
        <v>60</v>
      </c>
      <c r="K56" s="44">
        <v>376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20</v>
      </c>
      <c r="G57" s="43">
        <v>1.97</v>
      </c>
      <c r="H57" s="43">
        <v>0.25</v>
      </c>
      <c r="I57" s="43">
        <v>12.07</v>
      </c>
      <c r="J57" s="43">
        <v>58.45</v>
      </c>
      <c r="K57" s="44" t="s">
        <v>47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 t="s">
        <v>62</v>
      </c>
      <c r="F59" s="43">
        <v>15</v>
      </c>
      <c r="G59" s="43">
        <v>2.7</v>
      </c>
      <c r="H59" s="43">
        <v>0.26</v>
      </c>
      <c r="I59" s="43">
        <v>9.94</v>
      </c>
      <c r="J59" s="43">
        <v>32.200000000000003</v>
      </c>
      <c r="K59" s="44" t="s">
        <v>47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93.93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1">SUM(G52:G60)</f>
        <v>23.789999999999996</v>
      </c>
      <c r="H61" s="19">
        <f t="shared" ref="H61" si="22">SUM(H52:H60)</f>
        <v>23.779999999999998</v>
      </c>
      <c r="I61" s="19">
        <f t="shared" ref="I61" si="23">SUM(I52:I60)</f>
        <v>110.42999999999998</v>
      </c>
      <c r="J61" s="19">
        <f t="shared" ref="J61:L61" si="24">SUM(J52:J60)</f>
        <v>734.67000000000007</v>
      </c>
      <c r="K61" s="25"/>
      <c r="L61" s="19">
        <f t="shared" si="24"/>
        <v>93.93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1340</v>
      </c>
      <c r="G62" s="32">
        <f t="shared" ref="G62" si="25">G51+G61</f>
        <v>39.299999999999997</v>
      </c>
      <c r="H62" s="32">
        <f t="shared" ref="H62" si="26">H51+H61</f>
        <v>39.58</v>
      </c>
      <c r="I62" s="32">
        <f t="shared" ref="I62" si="27">I51+I61</f>
        <v>177.94</v>
      </c>
      <c r="J62" s="32">
        <f t="shared" ref="J62:L62" si="28">J51+J61</f>
        <v>1209.74</v>
      </c>
      <c r="K62" s="32"/>
      <c r="L62" s="32">
        <f t="shared" si="28"/>
        <v>171.86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200</v>
      </c>
      <c r="G63" s="40">
        <v>9.3000000000000007</v>
      </c>
      <c r="H63" s="40">
        <v>8.3000000000000007</v>
      </c>
      <c r="I63" s="40">
        <v>12.5</v>
      </c>
      <c r="J63" s="40">
        <v>205.3</v>
      </c>
      <c r="K63" s="41">
        <v>222</v>
      </c>
      <c r="L63" s="40"/>
    </row>
    <row r="64" spans="1:12" ht="15" x14ac:dyDescent="0.25">
      <c r="A64" s="23"/>
      <c r="B64" s="15"/>
      <c r="C64" s="11"/>
      <c r="D64" s="6"/>
      <c r="E64" s="42" t="s">
        <v>64</v>
      </c>
      <c r="F64" s="43">
        <v>30</v>
      </c>
      <c r="G64" s="43">
        <v>0.03</v>
      </c>
      <c r="H64" s="43">
        <v>0</v>
      </c>
      <c r="I64" s="51">
        <v>6.32</v>
      </c>
      <c r="J64" s="43">
        <v>57.68</v>
      </c>
      <c r="K64" s="44" t="s">
        <v>47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0.96</v>
      </c>
      <c r="H65" s="43">
        <v>0.2</v>
      </c>
      <c r="I65" s="43">
        <v>20.2</v>
      </c>
      <c r="J65" s="43">
        <v>132</v>
      </c>
      <c r="K65" s="44">
        <v>349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60</v>
      </c>
      <c r="G66" s="43">
        <v>4.74</v>
      </c>
      <c r="H66" s="43">
        <v>0.6</v>
      </c>
      <c r="I66" s="43">
        <v>28.98</v>
      </c>
      <c r="J66" s="43">
        <v>116.9</v>
      </c>
      <c r="K66" s="44" t="s">
        <v>47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45</v>
      </c>
      <c r="F68" s="43">
        <v>10</v>
      </c>
      <c r="G68" s="43">
        <v>0.08</v>
      </c>
      <c r="H68" s="43">
        <v>7.25</v>
      </c>
      <c r="I68" s="43">
        <v>0.13</v>
      </c>
      <c r="J68" s="43">
        <v>66</v>
      </c>
      <c r="K68" s="44">
        <v>14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77.930000000000007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15.11</v>
      </c>
      <c r="H70" s="19">
        <f t="shared" ref="H70" si="30">SUM(H63:H69)</f>
        <v>16.350000000000001</v>
      </c>
      <c r="I70" s="19">
        <f t="shared" ref="I70" si="31">SUM(I63:I69)</f>
        <v>68.13</v>
      </c>
      <c r="J70" s="19">
        <f t="shared" ref="J70:L70" si="32">SUM(J63:J69)</f>
        <v>577.88</v>
      </c>
      <c r="K70" s="25"/>
      <c r="L70" s="19">
        <f t="shared" si="32"/>
        <v>77.930000000000007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8.01</v>
      </c>
      <c r="H72" s="43">
        <v>8</v>
      </c>
      <c r="I72" s="43">
        <v>42.85</v>
      </c>
      <c r="J72" s="43">
        <v>245.62</v>
      </c>
      <c r="K72" s="44">
        <v>112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63</v>
      </c>
      <c r="F73" s="43">
        <v>200</v>
      </c>
      <c r="G73" s="43">
        <v>9.3000000000000007</v>
      </c>
      <c r="H73" s="43">
        <v>8.3000000000000007</v>
      </c>
      <c r="I73" s="43">
        <v>12.5</v>
      </c>
      <c r="J73" s="43">
        <v>205.3</v>
      </c>
      <c r="K73" s="44">
        <v>222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64</v>
      </c>
      <c r="F74" s="43">
        <v>30</v>
      </c>
      <c r="G74" s="43">
        <v>0.03</v>
      </c>
      <c r="H74" s="43">
        <v>0</v>
      </c>
      <c r="I74" s="43">
        <v>6.32</v>
      </c>
      <c r="J74" s="43">
        <v>57.68</v>
      </c>
      <c r="K74" s="44" t="s">
        <v>47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0.96</v>
      </c>
      <c r="H75" s="43">
        <v>0.2</v>
      </c>
      <c r="I75" s="43">
        <v>20.2</v>
      </c>
      <c r="J75" s="43">
        <v>132</v>
      </c>
      <c r="K75" s="44">
        <v>349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4.74</v>
      </c>
      <c r="H76" s="43">
        <v>0.6</v>
      </c>
      <c r="I76" s="43">
        <v>28.98</v>
      </c>
      <c r="J76" s="43">
        <v>116.9</v>
      </c>
      <c r="K76" s="44" t="s">
        <v>47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45</v>
      </c>
      <c r="F78" s="43">
        <v>10</v>
      </c>
      <c r="G78" s="43">
        <v>0.08</v>
      </c>
      <c r="H78" s="43">
        <v>7.25</v>
      </c>
      <c r="I78" s="43">
        <v>0.13</v>
      </c>
      <c r="J78" s="43">
        <v>66</v>
      </c>
      <c r="K78" s="44">
        <v>14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93.93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3">SUM(G71:G79)</f>
        <v>23.120000000000005</v>
      </c>
      <c r="H80" s="19">
        <f t="shared" ref="H80" si="34">SUM(H71:H79)</f>
        <v>24.35</v>
      </c>
      <c r="I80" s="19">
        <f t="shared" ref="I80" si="35">SUM(I71:I79)</f>
        <v>110.98</v>
      </c>
      <c r="J80" s="19">
        <f t="shared" ref="J80:L80" si="36">SUM(J71:J79)</f>
        <v>823.5</v>
      </c>
      <c r="K80" s="25"/>
      <c r="L80" s="19">
        <f t="shared" si="36"/>
        <v>93.93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1250</v>
      </c>
      <c r="G81" s="32">
        <f t="shared" ref="G81" si="37">G70+G80</f>
        <v>38.230000000000004</v>
      </c>
      <c r="H81" s="32">
        <f t="shared" ref="H81" si="38">H70+H80</f>
        <v>40.700000000000003</v>
      </c>
      <c r="I81" s="32">
        <f t="shared" ref="I81" si="39">I70+I80</f>
        <v>179.11</v>
      </c>
      <c r="J81" s="32">
        <f t="shared" ref="J81:L81" si="40">J70+J80</f>
        <v>1401.38</v>
      </c>
      <c r="K81" s="32"/>
      <c r="L81" s="32">
        <f t="shared" si="40"/>
        <v>171.86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90</v>
      </c>
      <c r="G82" s="40">
        <v>6.96</v>
      </c>
      <c r="H82" s="40">
        <v>6.16</v>
      </c>
      <c r="I82" s="40">
        <v>6.88</v>
      </c>
      <c r="J82" s="40">
        <v>110.96</v>
      </c>
      <c r="K82" s="41">
        <v>292</v>
      </c>
      <c r="L82" s="40"/>
    </row>
    <row r="83" spans="1:12" ht="15" x14ac:dyDescent="0.25">
      <c r="A83" s="23"/>
      <c r="B83" s="15"/>
      <c r="C83" s="11"/>
      <c r="D83" s="6"/>
      <c r="E83" s="42" t="s">
        <v>68</v>
      </c>
      <c r="F83" s="43">
        <v>150</v>
      </c>
      <c r="G83" s="43">
        <v>5.5170000000000003</v>
      </c>
      <c r="H83" s="43">
        <v>4.51</v>
      </c>
      <c r="I83" s="43">
        <v>10.45</v>
      </c>
      <c r="J83" s="43">
        <v>168.45</v>
      </c>
      <c r="K83" s="41">
        <v>309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70</v>
      </c>
      <c r="F84" s="43">
        <v>215</v>
      </c>
      <c r="G84" s="43">
        <v>0.67</v>
      </c>
      <c r="H84" s="43">
        <v>0.26</v>
      </c>
      <c r="I84" s="43">
        <v>20.76</v>
      </c>
      <c r="J84" s="43">
        <v>88.2</v>
      </c>
      <c r="K84" s="44">
        <v>388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20</v>
      </c>
      <c r="G85" s="43">
        <v>1.98</v>
      </c>
      <c r="H85" s="43">
        <v>0.25</v>
      </c>
      <c r="I85" s="43">
        <v>12.08</v>
      </c>
      <c r="J85" s="43">
        <v>58.45</v>
      </c>
      <c r="K85" s="44" t="s">
        <v>47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56</v>
      </c>
      <c r="E87" s="42" t="s">
        <v>69</v>
      </c>
      <c r="F87" s="43">
        <v>60</v>
      </c>
      <c r="G87" s="43">
        <v>0.3</v>
      </c>
      <c r="H87" s="43">
        <v>0.04</v>
      </c>
      <c r="I87" s="51">
        <v>0.74</v>
      </c>
      <c r="J87" s="43">
        <v>4.8</v>
      </c>
      <c r="K87" s="44">
        <v>71</v>
      </c>
      <c r="L87" s="43"/>
    </row>
    <row r="88" spans="1:12" ht="15" x14ac:dyDescent="0.25">
      <c r="A88" s="23"/>
      <c r="B88" s="15"/>
      <c r="C88" s="11"/>
      <c r="D88" s="6"/>
      <c r="E88" s="42" t="s">
        <v>71</v>
      </c>
      <c r="F88" s="43">
        <v>30</v>
      </c>
      <c r="G88" s="43">
        <v>0.28000000000000003</v>
      </c>
      <c r="H88" s="43">
        <v>4.25</v>
      </c>
      <c r="I88" s="43">
        <v>16.53</v>
      </c>
      <c r="J88" s="43">
        <v>157.5</v>
      </c>
      <c r="K88" s="44" t="s">
        <v>47</v>
      </c>
      <c r="L88" s="43">
        <v>77.930000000000007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1">SUM(G82:G88)</f>
        <v>15.707000000000001</v>
      </c>
      <c r="H89" s="19">
        <f t="shared" ref="H89" si="42">SUM(H82:H88)</f>
        <v>15.469999999999999</v>
      </c>
      <c r="I89" s="19">
        <f t="shared" ref="I89" si="43">SUM(I82:I88)</f>
        <v>67.44</v>
      </c>
      <c r="J89" s="19">
        <f t="shared" ref="J89:L89" si="44">SUM(J82:J88)</f>
        <v>588.3599999999999</v>
      </c>
      <c r="K89" s="25"/>
      <c r="L89" s="19">
        <f t="shared" si="44"/>
        <v>77.930000000000007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60</v>
      </c>
      <c r="G90" s="43">
        <v>0.3</v>
      </c>
      <c r="H90" s="43">
        <v>0.04</v>
      </c>
      <c r="I90" s="43">
        <v>0.74</v>
      </c>
      <c r="J90" s="43">
        <v>4.8</v>
      </c>
      <c r="K90" s="44">
        <v>71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72</v>
      </c>
      <c r="F91" s="43">
        <v>250</v>
      </c>
      <c r="G91" s="43">
        <v>7.77</v>
      </c>
      <c r="H91" s="43">
        <v>8.18</v>
      </c>
      <c r="I91" s="43">
        <v>43.25</v>
      </c>
      <c r="J91" s="43">
        <v>231.73</v>
      </c>
      <c r="K91" s="44">
        <v>101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90</v>
      </c>
      <c r="G92" s="43">
        <v>6.96</v>
      </c>
      <c r="H92" s="43">
        <v>6.16</v>
      </c>
      <c r="I92" s="43">
        <v>6.88</v>
      </c>
      <c r="J92" s="43">
        <v>110.96</v>
      </c>
      <c r="K92" s="44">
        <v>292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5.5170000000000003</v>
      </c>
      <c r="H93" s="43">
        <v>4.51</v>
      </c>
      <c r="I93" s="43">
        <v>10.45</v>
      </c>
      <c r="J93" s="43">
        <v>168.45</v>
      </c>
      <c r="K93" s="44">
        <v>309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0.67</v>
      </c>
      <c r="H94" s="43">
        <v>0.26</v>
      </c>
      <c r="I94" s="43">
        <v>20.76</v>
      </c>
      <c r="J94" s="43">
        <v>88.2</v>
      </c>
      <c r="K94" s="44">
        <v>388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20</v>
      </c>
      <c r="G95" s="43">
        <v>1.98</v>
      </c>
      <c r="H95" s="43">
        <v>0.25</v>
      </c>
      <c r="I95" s="43">
        <v>12.08</v>
      </c>
      <c r="J95" s="43">
        <v>58.45</v>
      </c>
      <c r="K95" s="44" t="s">
        <v>47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71</v>
      </c>
      <c r="F97" s="43">
        <v>30</v>
      </c>
      <c r="G97" s="43">
        <v>0.28000000000000003</v>
      </c>
      <c r="H97" s="43">
        <v>4.25</v>
      </c>
      <c r="I97" s="43">
        <v>16.53</v>
      </c>
      <c r="J97" s="43">
        <v>157.5</v>
      </c>
      <c r="K97" s="44" t="s">
        <v>47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93.93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5">SUM(G90:G98)</f>
        <v>23.477000000000004</v>
      </c>
      <c r="H99" s="19">
        <f t="shared" ref="H99" si="46">SUM(H90:H98)</f>
        <v>23.650000000000002</v>
      </c>
      <c r="I99" s="19">
        <f t="shared" ref="I99" si="47">SUM(I90:I98)</f>
        <v>110.69000000000001</v>
      </c>
      <c r="J99" s="19">
        <f t="shared" ref="J99:L99" si="48">SUM(J90:J98)</f>
        <v>820.09000000000015</v>
      </c>
      <c r="K99" s="25"/>
      <c r="L99" s="19">
        <f t="shared" si="48"/>
        <v>93.93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1365</v>
      </c>
      <c r="G100" s="32">
        <f t="shared" ref="G100" si="49">G89+G99</f>
        <v>39.184000000000005</v>
      </c>
      <c r="H100" s="32">
        <f t="shared" ref="H100" si="50">H89+H99</f>
        <v>39.120000000000005</v>
      </c>
      <c r="I100" s="32">
        <f t="shared" ref="I100" si="51">I89+I99</f>
        <v>178.13</v>
      </c>
      <c r="J100" s="32">
        <f t="shared" ref="J100:L100" si="52">J89+J99</f>
        <v>1408.45</v>
      </c>
      <c r="K100" s="32"/>
      <c r="L100" s="32">
        <f t="shared" si="52"/>
        <v>171.86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150</v>
      </c>
      <c r="G101" s="40">
        <v>12.76</v>
      </c>
      <c r="H101" s="40">
        <v>13.48</v>
      </c>
      <c r="I101" s="40">
        <v>28.36</v>
      </c>
      <c r="J101" s="40">
        <v>285.19</v>
      </c>
      <c r="K101" s="41">
        <v>224</v>
      </c>
      <c r="L101" s="40"/>
    </row>
    <row r="102" spans="1:12" ht="15" x14ac:dyDescent="0.25">
      <c r="A102" s="23"/>
      <c r="B102" s="15"/>
      <c r="C102" s="11"/>
      <c r="D102" s="6"/>
      <c r="E102" s="42" t="s">
        <v>74</v>
      </c>
      <c r="F102" s="43">
        <v>20</v>
      </c>
      <c r="G102" s="43">
        <v>0.38</v>
      </c>
      <c r="H102" s="43">
        <v>0.9</v>
      </c>
      <c r="I102" s="43">
        <v>2.64</v>
      </c>
      <c r="J102" s="43">
        <v>25.9</v>
      </c>
      <c r="K102" s="44">
        <v>337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0.13</v>
      </c>
      <c r="H103" s="43">
        <v>0.02</v>
      </c>
      <c r="I103" s="43">
        <v>15.2</v>
      </c>
      <c r="J103" s="43">
        <v>62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20</v>
      </c>
      <c r="G104" s="43">
        <v>1.97</v>
      </c>
      <c r="H104" s="43">
        <v>0.25</v>
      </c>
      <c r="I104" s="43">
        <v>12.07</v>
      </c>
      <c r="J104" s="43">
        <v>58.45</v>
      </c>
      <c r="K104" s="44" t="s">
        <v>47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75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77.930000000000007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3">SUM(G101:G107)</f>
        <v>15.640000000000002</v>
      </c>
      <c r="H108" s="19">
        <f t="shared" si="53"/>
        <v>15.05</v>
      </c>
      <c r="I108" s="19">
        <f t="shared" si="53"/>
        <v>68.070000000000007</v>
      </c>
      <c r="J108" s="19">
        <f t="shared" si="53"/>
        <v>478.53999999999996</v>
      </c>
      <c r="K108" s="25"/>
      <c r="L108" s="19">
        <f t="shared" ref="L108" si="54">SUM(L101:L107)</f>
        <v>77.930000000000007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8.6</v>
      </c>
      <c r="H110" s="43">
        <v>9.4</v>
      </c>
      <c r="I110" s="43">
        <v>43.47</v>
      </c>
      <c r="J110" s="43">
        <v>315.2</v>
      </c>
      <c r="K110" s="44">
        <v>88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150</v>
      </c>
      <c r="G111" s="43">
        <v>12.76</v>
      </c>
      <c r="H111" s="43">
        <v>13.48</v>
      </c>
      <c r="I111" s="43">
        <v>28.36</v>
      </c>
      <c r="J111" s="43">
        <v>285.19</v>
      </c>
      <c r="K111" s="44">
        <v>224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74</v>
      </c>
      <c r="F112" s="43">
        <v>20</v>
      </c>
      <c r="G112" s="43">
        <v>0.38</v>
      </c>
      <c r="H112" s="43">
        <v>0.9</v>
      </c>
      <c r="I112" s="43">
        <v>2.64</v>
      </c>
      <c r="J112" s="43">
        <v>25.9</v>
      </c>
      <c r="K112" s="44">
        <v>337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222</v>
      </c>
      <c r="G113" s="43">
        <v>0.13</v>
      </c>
      <c r="H113" s="43">
        <v>0.02</v>
      </c>
      <c r="I113" s="43">
        <v>15.2</v>
      </c>
      <c r="J113" s="43">
        <v>62</v>
      </c>
      <c r="K113" s="44">
        <v>377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20</v>
      </c>
      <c r="G114" s="43">
        <v>1.97</v>
      </c>
      <c r="H114" s="43">
        <v>0.25</v>
      </c>
      <c r="I114" s="43">
        <v>12.07</v>
      </c>
      <c r="J114" s="43">
        <v>58.45</v>
      </c>
      <c r="K114" s="44" t="s">
        <v>47</v>
      </c>
      <c r="L114" s="43"/>
    </row>
    <row r="115" spans="1:12" ht="15" x14ac:dyDescent="0.25">
      <c r="A115" s="23"/>
      <c r="B115" s="15"/>
      <c r="C115" s="11"/>
      <c r="D115" s="7" t="s">
        <v>32</v>
      </c>
      <c r="E115" s="51"/>
      <c r="F115" s="51"/>
      <c r="G115" s="51"/>
      <c r="H115" s="51"/>
      <c r="I115" s="51"/>
      <c r="J115" s="51"/>
      <c r="K115" s="51"/>
      <c r="L115" s="43"/>
    </row>
    <row r="116" spans="1:12" ht="15" x14ac:dyDescent="0.25">
      <c r="A116" s="23"/>
      <c r="B116" s="15"/>
      <c r="C116" s="11"/>
      <c r="D116" s="6"/>
      <c r="E116" s="42" t="s">
        <v>75</v>
      </c>
      <c r="F116" s="43">
        <v>100</v>
      </c>
      <c r="G116" s="43">
        <v>0.4</v>
      </c>
      <c r="H116" s="43">
        <v>0.4</v>
      </c>
      <c r="I116" s="43">
        <v>9.8000000000000007</v>
      </c>
      <c r="J116" s="43">
        <v>47</v>
      </c>
      <c r="K116" s="44">
        <v>338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93.93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762</v>
      </c>
      <c r="G118" s="19">
        <f t="shared" ref="G118:J118" si="55">SUM(G109:G117)</f>
        <v>24.239999999999995</v>
      </c>
      <c r="H118" s="19">
        <f t="shared" si="55"/>
        <v>24.45</v>
      </c>
      <c r="I118" s="19">
        <f t="shared" si="55"/>
        <v>111.54</v>
      </c>
      <c r="J118" s="19">
        <f t="shared" si="55"/>
        <v>793.74</v>
      </c>
      <c r="K118" s="25"/>
      <c r="L118" s="19">
        <f t="shared" ref="L118" si="56">SUM(L109:L117)</f>
        <v>93.93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1252</v>
      </c>
      <c r="G119" s="32">
        <f t="shared" ref="G119" si="57">G108+G118</f>
        <v>39.879999999999995</v>
      </c>
      <c r="H119" s="32">
        <f t="shared" ref="H119" si="58">H108+H118</f>
        <v>39.5</v>
      </c>
      <c r="I119" s="32">
        <f t="shared" ref="I119" si="59">I108+I118</f>
        <v>179.61</v>
      </c>
      <c r="J119" s="32">
        <f t="shared" ref="J119:L119" si="60">J108+J118</f>
        <v>1272.28</v>
      </c>
      <c r="K119" s="32"/>
      <c r="L119" s="32">
        <f t="shared" si="60"/>
        <v>171.86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100</v>
      </c>
      <c r="G120" s="40">
        <v>5.75</v>
      </c>
      <c r="H120" s="40">
        <v>4.95</v>
      </c>
      <c r="I120" s="40">
        <v>3.8</v>
      </c>
      <c r="J120" s="40">
        <v>105</v>
      </c>
      <c r="K120" s="41">
        <v>229</v>
      </c>
      <c r="L120" s="40"/>
    </row>
    <row r="121" spans="1:12" ht="15" x14ac:dyDescent="0.25">
      <c r="A121" s="14"/>
      <c r="B121" s="15"/>
      <c r="C121" s="11"/>
      <c r="D121" s="6"/>
      <c r="E121" s="42" t="s">
        <v>78</v>
      </c>
      <c r="F121" s="43">
        <v>150</v>
      </c>
      <c r="G121" s="43">
        <v>3.65</v>
      </c>
      <c r="H121" s="43">
        <v>5.37</v>
      </c>
      <c r="I121" s="43">
        <v>34.68</v>
      </c>
      <c r="J121" s="43">
        <v>209.7</v>
      </c>
      <c r="K121" s="44">
        <v>304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79</v>
      </c>
      <c r="F122" s="43">
        <v>215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20</v>
      </c>
      <c r="G123" s="43">
        <v>1.98</v>
      </c>
      <c r="H123" s="43">
        <v>0.25</v>
      </c>
      <c r="I123" s="43">
        <v>12.08</v>
      </c>
      <c r="J123" s="43">
        <v>58.45</v>
      </c>
      <c r="K123" s="44" t="s">
        <v>47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56</v>
      </c>
      <c r="E125" s="42" t="s">
        <v>57</v>
      </c>
      <c r="F125" s="43">
        <v>60</v>
      </c>
      <c r="G125" s="43">
        <v>0.33</v>
      </c>
      <c r="H125" s="43">
        <v>0.06</v>
      </c>
      <c r="I125" s="43">
        <v>1.4</v>
      </c>
      <c r="J125" s="43">
        <v>6.6</v>
      </c>
      <c r="K125" s="44">
        <v>71</v>
      </c>
      <c r="L125" s="43"/>
    </row>
    <row r="126" spans="1:12" ht="15" x14ac:dyDescent="0.25">
      <c r="A126" s="14"/>
      <c r="B126" s="15"/>
      <c r="C126" s="11"/>
      <c r="D126" s="6"/>
      <c r="E126" s="42" t="s">
        <v>44</v>
      </c>
      <c r="F126" s="43">
        <v>15</v>
      </c>
      <c r="G126" s="43">
        <v>3.48</v>
      </c>
      <c r="H126" s="43">
        <v>4.43</v>
      </c>
      <c r="I126" s="43">
        <v>0</v>
      </c>
      <c r="J126" s="43">
        <v>54</v>
      </c>
      <c r="K126" s="44">
        <v>15</v>
      </c>
      <c r="L126" s="43">
        <v>77.930000000000007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1">SUM(G120:G126)</f>
        <v>15.260000000000002</v>
      </c>
      <c r="H127" s="19">
        <f t="shared" si="61"/>
        <v>15.08</v>
      </c>
      <c r="I127" s="19">
        <f t="shared" si="61"/>
        <v>66.960000000000008</v>
      </c>
      <c r="J127" s="19">
        <f t="shared" si="61"/>
        <v>493.75</v>
      </c>
      <c r="K127" s="25"/>
      <c r="L127" s="19">
        <f t="shared" ref="L127" si="62">SUM(L120:L126)</f>
        <v>77.930000000000007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61</v>
      </c>
      <c r="F128" s="43">
        <v>60</v>
      </c>
      <c r="G128" s="43">
        <v>0.33</v>
      </c>
      <c r="H128" s="43">
        <v>0.06</v>
      </c>
      <c r="I128" s="43">
        <v>1.4</v>
      </c>
      <c r="J128" s="43">
        <v>6.6</v>
      </c>
      <c r="K128" s="44">
        <v>71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>
        <v>8.7799999999999994</v>
      </c>
      <c r="H129" s="43">
        <v>8.82</v>
      </c>
      <c r="I129" s="43">
        <v>43.75</v>
      </c>
      <c r="J129" s="43">
        <v>231.9</v>
      </c>
      <c r="K129" s="44">
        <v>102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77</v>
      </c>
      <c r="F130" s="43">
        <v>100</v>
      </c>
      <c r="G130" s="43">
        <v>5.75</v>
      </c>
      <c r="H130" s="43">
        <v>4.95</v>
      </c>
      <c r="I130" s="43">
        <v>3.8</v>
      </c>
      <c r="J130" s="43">
        <v>105</v>
      </c>
      <c r="K130" s="44">
        <v>229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78</v>
      </c>
      <c r="F131" s="43">
        <v>150</v>
      </c>
      <c r="G131" s="43">
        <v>3.65</v>
      </c>
      <c r="H131" s="43">
        <v>5.37</v>
      </c>
      <c r="I131" s="43">
        <v>34.68</v>
      </c>
      <c r="J131" s="43">
        <v>209.7</v>
      </c>
      <c r="K131" s="44">
        <v>304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79</v>
      </c>
      <c r="F132" s="43">
        <v>200</v>
      </c>
      <c r="G132" s="43">
        <v>7.0000000000000007E-2</v>
      </c>
      <c r="H132" s="43">
        <v>0.02</v>
      </c>
      <c r="I132" s="43">
        <v>15</v>
      </c>
      <c r="J132" s="43">
        <v>60</v>
      </c>
      <c r="K132" s="44">
        <v>376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20</v>
      </c>
      <c r="G133" s="43">
        <v>1.98</v>
      </c>
      <c r="H133" s="43">
        <v>0.25</v>
      </c>
      <c r="I133" s="43">
        <v>12.08</v>
      </c>
      <c r="J133" s="43">
        <v>58.45</v>
      </c>
      <c r="K133" s="44" t="s">
        <v>47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44</v>
      </c>
      <c r="F135" s="43">
        <v>15</v>
      </c>
      <c r="G135" s="43">
        <v>3.48</v>
      </c>
      <c r="H135" s="43">
        <v>4.43</v>
      </c>
      <c r="I135" s="43">
        <v>0</v>
      </c>
      <c r="J135" s="43">
        <v>54</v>
      </c>
      <c r="K135" s="44">
        <v>15</v>
      </c>
      <c r="L135" s="43">
        <v>93.93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3">SUM(G128:G136)</f>
        <v>24.04</v>
      </c>
      <c r="H137" s="19">
        <f t="shared" si="63"/>
        <v>23.900000000000002</v>
      </c>
      <c r="I137" s="19">
        <f t="shared" si="63"/>
        <v>110.71</v>
      </c>
      <c r="J137" s="19">
        <f t="shared" si="63"/>
        <v>725.65000000000009</v>
      </c>
      <c r="K137" s="25"/>
      <c r="L137" s="19">
        <f t="shared" ref="L137" si="64">SUM(L128:L136)</f>
        <v>93.93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1355</v>
      </c>
      <c r="G138" s="32">
        <f t="shared" ref="G138" si="65">G127+G137</f>
        <v>39.299999999999997</v>
      </c>
      <c r="H138" s="32">
        <f t="shared" ref="H138" si="66">H127+H137</f>
        <v>38.980000000000004</v>
      </c>
      <c r="I138" s="32">
        <f t="shared" ref="I138" si="67">I127+I137</f>
        <v>177.67000000000002</v>
      </c>
      <c r="J138" s="32">
        <f t="shared" ref="J138:L138" si="68">J127+J137</f>
        <v>1219.4000000000001</v>
      </c>
      <c r="K138" s="32"/>
      <c r="L138" s="32">
        <f t="shared" si="68"/>
        <v>171.86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100</v>
      </c>
      <c r="G139" s="43">
        <v>10.66</v>
      </c>
      <c r="H139" s="40">
        <v>8.76</v>
      </c>
      <c r="I139" s="40">
        <v>3.81</v>
      </c>
      <c r="J139" s="40">
        <v>159</v>
      </c>
      <c r="K139" s="41">
        <v>261</v>
      </c>
      <c r="L139" s="40"/>
    </row>
    <row r="140" spans="1:12" ht="15" x14ac:dyDescent="0.25">
      <c r="A140" s="23"/>
      <c r="B140" s="15"/>
      <c r="C140" s="11"/>
      <c r="D140" s="6"/>
      <c r="E140" s="42" t="s">
        <v>55</v>
      </c>
      <c r="F140" s="43">
        <v>150</v>
      </c>
      <c r="G140" s="51">
        <v>0.36</v>
      </c>
      <c r="H140" s="43">
        <v>2.7</v>
      </c>
      <c r="I140" s="43">
        <v>17.899999999999999</v>
      </c>
      <c r="J140" s="43">
        <v>116.3</v>
      </c>
      <c r="K140" s="44">
        <v>312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79</v>
      </c>
      <c r="F141" s="43">
        <v>215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20</v>
      </c>
      <c r="G142" s="43">
        <v>1.98</v>
      </c>
      <c r="H142" s="43">
        <v>0.25</v>
      </c>
      <c r="I142" s="43">
        <v>12.08</v>
      </c>
      <c r="J142" s="43">
        <v>58.45</v>
      </c>
      <c r="K142" s="44" t="s">
        <v>47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56</v>
      </c>
      <c r="E144" s="42" t="s">
        <v>69</v>
      </c>
      <c r="F144" s="43">
        <v>60</v>
      </c>
      <c r="G144" s="43">
        <v>0.26</v>
      </c>
      <c r="H144" s="43">
        <v>0.04</v>
      </c>
      <c r="I144" s="43">
        <v>0.65</v>
      </c>
      <c r="J144" s="43">
        <v>4.2</v>
      </c>
      <c r="K144" s="44">
        <v>71</v>
      </c>
      <c r="L144" s="43"/>
    </row>
    <row r="145" spans="1:12" ht="15" x14ac:dyDescent="0.25">
      <c r="A145" s="23"/>
      <c r="B145" s="15"/>
      <c r="C145" s="11"/>
      <c r="D145" s="6"/>
      <c r="E145" s="42" t="s">
        <v>83</v>
      </c>
      <c r="F145" s="51">
        <v>30</v>
      </c>
      <c r="G145" s="43">
        <v>2.23</v>
      </c>
      <c r="H145" s="43">
        <v>3.4</v>
      </c>
      <c r="I145" s="43">
        <v>18.34</v>
      </c>
      <c r="J145" s="43">
        <v>111</v>
      </c>
      <c r="K145" s="44" t="s">
        <v>47</v>
      </c>
      <c r="L145" s="43">
        <v>77.930000000000007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>SUM(G139:G145)</f>
        <v>15.56</v>
      </c>
      <c r="H146" s="19">
        <f t="shared" ref="G146:J146" si="69">SUM(H139:H145)</f>
        <v>15.17</v>
      </c>
      <c r="I146" s="19">
        <f>SUM(I139:I145)</f>
        <v>67.779999999999987</v>
      </c>
      <c r="J146" s="19">
        <f t="shared" si="69"/>
        <v>508.95</v>
      </c>
      <c r="K146" s="25"/>
      <c r="L146" s="19">
        <f t="shared" ref="L146" si="70">SUM(L139:L145)</f>
        <v>77.930000000000007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80</v>
      </c>
      <c r="F147" s="43">
        <v>60</v>
      </c>
      <c r="G147" s="43">
        <v>0.26</v>
      </c>
      <c r="H147" s="43">
        <v>0.04</v>
      </c>
      <c r="I147" s="43">
        <v>0.65</v>
      </c>
      <c r="J147" s="43">
        <v>4.2</v>
      </c>
      <c r="K147" s="44">
        <v>71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250</v>
      </c>
      <c r="G148" s="43">
        <v>8.2799999999999994</v>
      </c>
      <c r="H148" s="43">
        <v>8.3800000000000008</v>
      </c>
      <c r="I148" s="43">
        <v>42.92</v>
      </c>
      <c r="J148" s="43">
        <v>239.6</v>
      </c>
      <c r="K148" s="44">
        <v>96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82</v>
      </c>
      <c r="F149" s="43">
        <v>100</v>
      </c>
      <c r="G149" s="43">
        <v>10.66</v>
      </c>
      <c r="H149" s="43">
        <v>8.76</v>
      </c>
      <c r="I149" s="43">
        <v>3.81</v>
      </c>
      <c r="J149" s="43">
        <v>159</v>
      </c>
      <c r="K149" s="44">
        <v>261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43">
        <v>0.36</v>
      </c>
      <c r="H150" s="43">
        <v>2.7</v>
      </c>
      <c r="I150" s="43">
        <v>17.899999999999999</v>
      </c>
      <c r="J150" s="43">
        <v>116.3</v>
      </c>
      <c r="K150" s="44">
        <v>312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79</v>
      </c>
      <c r="F151" s="43">
        <v>200</v>
      </c>
      <c r="G151" s="43">
        <v>7.0000000000000007E-2</v>
      </c>
      <c r="H151" s="43">
        <v>0.02</v>
      </c>
      <c r="I151" s="43">
        <v>15</v>
      </c>
      <c r="J151" s="43">
        <v>60</v>
      </c>
      <c r="K151" s="44">
        <v>376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20</v>
      </c>
      <c r="G152" s="43">
        <v>1.98</v>
      </c>
      <c r="H152" s="43">
        <v>0.25</v>
      </c>
      <c r="I152" s="43">
        <v>12.08</v>
      </c>
      <c r="J152" s="43">
        <v>58.45</v>
      </c>
      <c r="K152" s="44" t="s">
        <v>47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83</v>
      </c>
      <c r="F154" s="43">
        <v>30</v>
      </c>
      <c r="G154" s="43">
        <v>2.23</v>
      </c>
      <c r="H154" s="43">
        <v>3.4</v>
      </c>
      <c r="I154" s="43">
        <v>18.34</v>
      </c>
      <c r="J154" s="43">
        <v>111</v>
      </c>
      <c r="K154" s="44" t="s">
        <v>47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93.93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1">SUM(G147:G155)</f>
        <v>23.84</v>
      </c>
      <c r="H156" s="19">
        <f t="shared" si="71"/>
        <v>23.549999999999997</v>
      </c>
      <c r="I156" s="19">
        <f t="shared" si="71"/>
        <v>110.7</v>
      </c>
      <c r="J156" s="19">
        <f t="shared" si="71"/>
        <v>748.55</v>
      </c>
      <c r="K156" s="25"/>
      <c r="L156" s="19">
        <f t="shared" ref="L156" si="72">SUM(L147:L155)</f>
        <v>93.93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1385</v>
      </c>
      <c r="G157" s="32">
        <f t="shared" ref="G157" si="73">G146+G156</f>
        <v>39.4</v>
      </c>
      <c r="H157" s="32">
        <f t="shared" ref="H157" si="74">H146+H156</f>
        <v>38.72</v>
      </c>
      <c r="I157" s="32">
        <f t="shared" ref="I157" si="75">I146+I156</f>
        <v>178.48</v>
      </c>
      <c r="J157" s="32">
        <f t="shared" ref="J157:L157" si="76">J146+J156</f>
        <v>1257.5</v>
      </c>
      <c r="K157" s="32"/>
      <c r="L157" s="32">
        <f t="shared" si="76"/>
        <v>171.86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110</v>
      </c>
      <c r="G158" s="40">
        <v>5.48</v>
      </c>
      <c r="H158" s="40">
        <v>10.59</v>
      </c>
      <c r="I158" s="40">
        <v>9.99</v>
      </c>
      <c r="J158" s="40">
        <v>216</v>
      </c>
      <c r="K158" s="41">
        <v>279</v>
      </c>
      <c r="L158" s="40"/>
    </row>
    <row r="159" spans="1:12" ht="15" x14ac:dyDescent="0.25">
      <c r="A159" s="23"/>
      <c r="B159" s="15"/>
      <c r="C159" s="11"/>
      <c r="D159" s="6"/>
      <c r="E159" s="42" t="s">
        <v>85</v>
      </c>
      <c r="F159" s="43">
        <v>150</v>
      </c>
      <c r="G159" s="43">
        <v>4.59</v>
      </c>
      <c r="H159" s="43">
        <v>4.0999999999999996</v>
      </c>
      <c r="I159" s="43">
        <v>16.84</v>
      </c>
      <c r="J159" s="43">
        <v>179</v>
      </c>
      <c r="K159" s="44">
        <v>302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87</v>
      </c>
      <c r="F160" s="43">
        <v>200</v>
      </c>
      <c r="G160" s="43">
        <v>0.16</v>
      </c>
      <c r="H160" s="43">
        <v>0.16</v>
      </c>
      <c r="I160" s="43">
        <v>17.579999999999998</v>
      </c>
      <c r="J160" s="43">
        <v>96</v>
      </c>
      <c r="K160" s="44">
        <v>342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20</v>
      </c>
      <c r="G161" s="43">
        <v>1.97</v>
      </c>
      <c r="H161" s="43">
        <v>0.25</v>
      </c>
      <c r="I161" s="43">
        <v>12.07</v>
      </c>
      <c r="J161" s="43">
        <v>58.45</v>
      </c>
      <c r="K161" s="44" t="s">
        <v>47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86</v>
      </c>
      <c r="E163" s="42" t="s">
        <v>57</v>
      </c>
      <c r="F163" s="43">
        <v>60</v>
      </c>
      <c r="G163" s="43">
        <v>0.33</v>
      </c>
      <c r="H163" s="43">
        <v>0.06</v>
      </c>
      <c r="I163" s="43">
        <v>1.4</v>
      </c>
      <c r="J163" s="43">
        <v>6.6</v>
      </c>
      <c r="K163" s="44">
        <v>71</v>
      </c>
      <c r="L163" s="43"/>
    </row>
    <row r="164" spans="1:12" ht="15" x14ac:dyDescent="0.25">
      <c r="A164" s="23"/>
      <c r="B164" s="15"/>
      <c r="C164" s="11"/>
      <c r="D164" s="6"/>
      <c r="E164" s="42" t="s">
        <v>62</v>
      </c>
      <c r="F164" s="43">
        <v>15</v>
      </c>
      <c r="G164" s="43">
        <v>2.7</v>
      </c>
      <c r="H164" s="43">
        <v>0.26</v>
      </c>
      <c r="I164" s="43">
        <v>9.94</v>
      </c>
      <c r="J164" s="43">
        <v>32.200000000000003</v>
      </c>
      <c r="K164" s="44" t="s">
        <v>47</v>
      </c>
      <c r="L164" s="43">
        <v>77.930000000000007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7">SUM(G158:G164)</f>
        <v>15.23</v>
      </c>
      <c r="H165" s="19">
        <f t="shared" si="77"/>
        <v>15.42</v>
      </c>
      <c r="I165" s="19">
        <f t="shared" si="77"/>
        <v>67.819999999999993</v>
      </c>
      <c r="J165" s="19">
        <f t="shared" si="77"/>
        <v>588.25000000000011</v>
      </c>
      <c r="K165" s="25"/>
      <c r="L165" s="19">
        <f t="shared" ref="L165" si="78">SUM(L158:L164)</f>
        <v>77.930000000000007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61</v>
      </c>
      <c r="F166" s="43">
        <v>60</v>
      </c>
      <c r="G166" s="43">
        <v>0.33</v>
      </c>
      <c r="H166" s="43">
        <v>0.06</v>
      </c>
      <c r="I166" s="43">
        <v>1.4</v>
      </c>
      <c r="J166" s="43">
        <v>6.6</v>
      </c>
      <c r="K166" s="44">
        <v>71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53</v>
      </c>
      <c r="F167" s="43">
        <v>250</v>
      </c>
      <c r="G167" s="43">
        <v>8</v>
      </c>
      <c r="H167" s="43">
        <v>8.9499999999999993</v>
      </c>
      <c r="I167" s="43">
        <v>43.35</v>
      </c>
      <c r="J167" s="43">
        <v>228.98</v>
      </c>
      <c r="K167" s="44">
        <v>92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84</v>
      </c>
      <c r="F168" s="43">
        <v>110</v>
      </c>
      <c r="G168" s="43">
        <v>5.48</v>
      </c>
      <c r="H168" s="43">
        <v>10.59</v>
      </c>
      <c r="I168" s="43">
        <v>9.99</v>
      </c>
      <c r="J168" s="43">
        <v>216</v>
      </c>
      <c r="K168" s="44">
        <v>279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85</v>
      </c>
      <c r="F169" s="43">
        <v>150</v>
      </c>
      <c r="G169" s="43">
        <v>4.59</v>
      </c>
      <c r="H169" s="43">
        <v>4.0999999999999996</v>
      </c>
      <c r="I169" s="43">
        <v>16.84</v>
      </c>
      <c r="J169" s="43">
        <v>179</v>
      </c>
      <c r="K169" s="44">
        <v>302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87</v>
      </c>
      <c r="F170" s="43">
        <v>200</v>
      </c>
      <c r="G170" s="43">
        <v>0.16</v>
      </c>
      <c r="H170" s="43">
        <v>0.16</v>
      </c>
      <c r="I170" s="43">
        <v>17.579999999999998</v>
      </c>
      <c r="J170" s="43">
        <v>96</v>
      </c>
      <c r="K170" s="44">
        <v>342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20</v>
      </c>
      <c r="G171" s="43">
        <v>1.97</v>
      </c>
      <c r="H171" s="43">
        <v>0.25</v>
      </c>
      <c r="I171" s="43">
        <v>12.07</v>
      </c>
      <c r="J171" s="43">
        <v>58.45</v>
      </c>
      <c r="K171" s="44" t="s">
        <v>47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62</v>
      </c>
      <c r="F173" s="43">
        <v>15</v>
      </c>
      <c r="G173" s="43">
        <v>2.7</v>
      </c>
      <c r="H173" s="43">
        <v>0.26</v>
      </c>
      <c r="I173" s="43">
        <v>9.94</v>
      </c>
      <c r="J173" s="43">
        <v>32.200000000000003</v>
      </c>
      <c r="K173" s="44" t="s">
        <v>47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93.93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9">SUM(G166:G174)</f>
        <v>23.229999999999997</v>
      </c>
      <c r="H175" s="19">
        <f t="shared" si="79"/>
        <v>24.370000000000005</v>
      </c>
      <c r="I175" s="19">
        <f t="shared" si="79"/>
        <v>111.16999999999999</v>
      </c>
      <c r="J175" s="19">
        <f t="shared" si="79"/>
        <v>817.23</v>
      </c>
      <c r="K175" s="25"/>
      <c r="L175" s="19">
        <f t="shared" ref="L175" si="80">SUM(L166:L174)</f>
        <v>93.93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1360</v>
      </c>
      <c r="G176" s="32">
        <f t="shared" ref="G176" si="81">G165+G175</f>
        <v>38.459999999999994</v>
      </c>
      <c r="H176" s="32">
        <f t="shared" ref="H176" si="82">H165+H175</f>
        <v>39.790000000000006</v>
      </c>
      <c r="I176" s="32">
        <f t="shared" ref="I176" si="83">I165+I175</f>
        <v>178.98999999999998</v>
      </c>
      <c r="J176" s="32">
        <f t="shared" ref="J176:L176" si="84">J165+J175</f>
        <v>1405.48</v>
      </c>
      <c r="K176" s="32"/>
      <c r="L176" s="32">
        <f t="shared" si="84"/>
        <v>171.86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88</v>
      </c>
      <c r="F177" s="40">
        <v>220</v>
      </c>
      <c r="G177" s="40">
        <v>9.0399999999999991</v>
      </c>
      <c r="H177" s="40">
        <v>8.44</v>
      </c>
      <c r="I177" s="40">
        <v>38.14</v>
      </c>
      <c r="J177" s="40">
        <v>240.9</v>
      </c>
      <c r="K177" s="41">
        <v>173</v>
      </c>
      <c r="L177" s="40"/>
    </row>
    <row r="178" spans="1:12" ht="15" x14ac:dyDescent="0.25">
      <c r="A178" s="23"/>
      <c r="B178" s="15"/>
      <c r="C178" s="11"/>
      <c r="D178" s="6"/>
      <c r="E178" s="42" t="s">
        <v>44</v>
      </c>
      <c r="F178" s="43">
        <v>15</v>
      </c>
      <c r="G178" s="43">
        <v>3.48</v>
      </c>
      <c r="H178" s="43">
        <v>4.43</v>
      </c>
      <c r="I178" s="43">
        <v>0</v>
      </c>
      <c r="J178" s="43">
        <v>54</v>
      </c>
      <c r="K178" s="44">
        <v>15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215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20</v>
      </c>
      <c r="G180" s="43">
        <v>1.97</v>
      </c>
      <c r="H180" s="43">
        <v>0.25</v>
      </c>
      <c r="I180" s="43">
        <v>10.07</v>
      </c>
      <c r="J180" s="43">
        <v>58.45</v>
      </c>
      <c r="K180" s="44" t="s">
        <v>47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89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338</v>
      </c>
      <c r="L181" s="43"/>
    </row>
    <row r="182" spans="1:12" ht="15" x14ac:dyDescent="0.25">
      <c r="A182" s="23"/>
      <c r="B182" s="15"/>
      <c r="C182" s="11"/>
      <c r="D182" s="6"/>
      <c r="E182" s="42" t="s">
        <v>45</v>
      </c>
      <c r="F182" s="43">
        <v>10</v>
      </c>
      <c r="G182" s="43">
        <v>0.08</v>
      </c>
      <c r="H182" s="43">
        <v>2.25</v>
      </c>
      <c r="I182" s="43">
        <v>0.13</v>
      </c>
      <c r="J182" s="43">
        <v>66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77.930000000000007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5">SUM(G177:G183)</f>
        <v>15.040000000000001</v>
      </c>
      <c r="H184" s="19">
        <f t="shared" si="85"/>
        <v>15.79</v>
      </c>
      <c r="I184" s="19">
        <f t="shared" si="85"/>
        <v>73.14</v>
      </c>
      <c r="J184" s="19">
        <f t="shared" si="85"/>
        <v>526.34999999999991</v>
      </c>
      <c r="K184" s="25"/>
      <c r="L184" s="19">
        <f t="shared" ref="L184" si="86">SUM(L177:L183)</f>
        <v>77.930000000000007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89</v>
      </c>
      <c r="F185" s="43">
        <v>100</v>
      </c>
      <c r="G185" s="43">
        <v>0.4</v>
      </c>
      <c r="H185" s="43">
        <v>0.4</v>
      </c>
      <c r="I185" s="43">
        <v>9.8000000000000007</v>
      </c>
      <c r="J185" s="43">
        <v>47</v>
      </c>
      <c r="K185" s="44">
        <v>338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250</v>
      </c>
      <c r="G186" s="43">
        <v>8.89</v>
      </c>
      <c r="H186" s="43">
        <v>7.98</v>
      </c>
      <c r="I186" s="43">
        <v>43.46</v>
      </c>
      <c r="J186" s="43">
        <v>296</v>
      </c>
      <c r="K186" s="44">
        <v>104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88</v>
      </c>
      <c r="F187" s="43">
        <v>220</v>
      </c>
      <c r="G187" s="43">
        <v>9.0399999999999991</v>
      </c>
      <c r="H187" s="43">
        <v>8.44</v>
      </c>
      <c r="I187" s="43">
        <v>38.14</v>
      </c>
      <c r="J187" s="43">
        <v>240.9</v>
      </c>
      <c r="K187" s="44">
        <v>173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79</v>
      </c>
      <c r="F189" s="43">
        <v>215</v>
      </c>
      <c r="G189" s="43">
        <v>7.0000000000000007E-2</v>
      </c>
      <c r="H189" s="43">
        <v>0.02</v>
      </c>
      <c r="I189" s="43">
        <v>15</v>
      </c>
      <c r="J189" s="43">
        <v>60</v>
      </c>
      <c r="K189" s="44">
        <v>376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20</v>
      </c>
      <c r="G190" s="43">
        <v>1.97</v>
      </c>
      <c r="H190" s="43">
        <v>0.25</v>
      </c>
      <c r="I190" s="43">
        <v>10.07</v>
      </c>
      <c r="J190" s="43">
        <v>58.45</v>
      </c>
      <c r="K190" s="44" t="s">
        <v>47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15</v>
      </c>
      <c r="G192" s="43">
        <v>3.48</v>
      </c>
      <c r="H192" s="43">
        <v>4.43</v>
      </c>
      <c r="I192" s="43">
        <v>0</v>
      </c>
      <c r="J192" s="43">
        <v>54</v>
      </c>
      <c r="K192" s="44">
        <v>15</v>
      </c>
      <c r="L192" s="43"/>
    </row>
    <row r="193" spans="1:12" ht="15" x14ac:dyDescent="0.25">
      <c r="A193" s="23"/>
      <c r="B193" s="15"/>
      <c r="C193" s="11"/>
      <c r="D193" s="6"/>
      <c r="E193" s="42" t="s">
        <v>45</v>
      </c>
      <c r="F193" s="43">
        <v>10</v>
      </c>
      <c r="G193" s="43">
        <v>0.08</v>
      </c>
      <c r="H193" s="43">
        <v>2.25</v>
      </c>
      <c r="I193" s="43">
        <v>0.13</v>
      </c>
      <c r="J193" s="43">
        <v>66</v>
      </c>
      <c r="K193" s="44">
        <v>14</v>
      </c>
      <c r="L193" s="43">
        <v>93.93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7">SUM(G185:G193)</f>
        <v>23.929999999999996</v>
      </c>
      <c r="H194" s="19">
        <f t="shared" si="87"/>
        <v>23.77</v>
      </c>
      <c r="I194" s="19">
        <f t="shared" si="87"/>
        <v>116.6</v>
      </c>
      <c r="J194" s="19">
        <f t="shared" si="87"/>
        <v>822.35</v>
      </c>
      <c r="K194" s="25"/>
      <c r="L194" s="19">
        <f t="shared" ref="L194" si="88">SUM(L185:L193)</f>
        <v>93.93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1410</v>
      </c>
      <c r="G195" s="32">
        <f t="shared" ref="G195" si="89">G184+G194</f>
        <v>38.97</v>
      </c>
      <c r="H195" s="32">
        <f t="shared" ref="H195" si="90">H184+H194</f>
        <v>39.56</v>
      </c>
      <c r="I195" s="32">
        <f t="shared" ref="I195" si="91">I184+I194</f>
        <v>189.74</v>
      </c>
      <c r="J195" s="32">
        <f t="shared" ref="J195:L195" si="92">J184+J194</f>
        <v>1348.6999999999998</v>
      </c>
      <c r="K195" s="32"/>
      <c r="L195" s="32">
        <f t="shared" si="92"/>
        <v>171.86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1317.7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39.674399999999991</v>
      </c>
      <c r="H196" s="34">
        <f t="shared" si="93"/>
        <v>37.946000000000005</v>
      </c>
      <c r="I196" s="34">
        <f t="shared" si="93"/>
        <v>179.33600000000001</v>
      </c>
      <c r="J196" s="34">
        <f t="shared" si="93"/>
        <v>1338.61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171.86000000000004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лебедева</cp:lastModifiedBy>
  <dcterms:created xsi:type="dcterms:W3CDTF">2022-05-16T14:23:56Z</dcterms:created>
  <dcterms:modified xsi:type="dcterms:W3CDTF">2023-10-23T15:29:57Z</dcterms:modified>
</cp:coreProperties>
</file>