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35" windowWidth="20730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F195" i="1"/>
  <c r="G176" i="1"/>
  <c r="F176" i="1"/>
  <c r="G157" i="1"/>
  <c r="I138" i="1"/>
  <c r="G138" i="1"/>
  <c r="L119" i="1"/>
  <c r="G119" i="1"/>
  <c r="F119" i="1"/>
  <c r="J119" i="1"/>
  <c r="L100" i="1"/>
  <c r="J100" i="1"/>
  <c r="I100" i="1"/>
  <c r="H100" i="1"/>
  <c r="F100" i="1"/>
  <c r="J81" i="1"/>
  <c r="G81" i="1"/>
  <c r="J62" i="1"/>
  <c r="I62" i="1"/>
  <c r="G62" i="1"/>
  <c r="L43" i="1"/>
  <c r="J43" i="1"/>
  <c r="I43" i="1"/>
  <c r="F43" i="1"/>
  <c r="L24" i="1"/>
  <c r="G24" i="1"/>
  <c r="J24" i="1"/>
  <c r="H24" i="1"/>
  <c r="I24" i="1"/>
  <c r="L196" i="1" l="1"/>
  <c r="H196" i="1"/>
  <c r="F196" i="1"/>
  <c r="G196" i="1"/>
  <c r="J196" i="1"/>
  <c r="I196" i="1"/>
</calcChain>
</file>

<file path=xl/sharedStrings.xml><?xml version="1.0" encoding="utf-8"?>
<sst xmlns="http://schemas.openxmlformats.org/spreadsheetml/2006/main" count="342" uniqueCount="89">
  <si>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</si>
  <si>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</si>
  <si>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</si>
  <si>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</si>
  <si>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</si>
  <si>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</si>
  <si>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</si>
  <si>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</si>
  <si>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</si>
  <si>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</si>
  <si>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</si>
  <si>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</si>
  <si>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</si>
  <si>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</si>
  <si>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</si>
  <si>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</si>
  <si>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</si>
  <si>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</si>
  <si>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</si>
  <si>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</si>
  <si>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</si>
  <si>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</si>
  <si>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</si>
  <si>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</si>
  <si>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</si>
  <si>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</si>
  <si>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</si>
  <si>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</si>
  <si>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</si>
  <si>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</si>
  <si>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</si>
  <si>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</si>
  <si>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</si>
  <si>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</si>
  <si>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</si>
  <si>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</si>
  <si>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</si>
  <si>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</si>
  <si>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"Гимназия имени А.П.Чехова"</t>
  </si>
  <si>
    <t>12-17 лет</t>
  </si>
  <si>
    <t>директор ОО "ДОНРЕСУРС"</t>
  </si>
  <si>
    <t>М.А.Сударкина</t>
  </si>
  <si>
    <t>каша жидкая молочная из манной крупы с маслом сливочным, с сахаром и яблоком</t>
  </si>
  <si>
    <t>напиток из плодов шиповника</t>
  </si>
  <si>
    <t>пшеничный</t>
  </si>
  <si>
    <t>сыр порциями</t>
  </si>
  <si>
    <t>масло сливочное порциями</t>
  </si>
  <si>
    <t>ПР</t>
  </si>
  <si>
    <t>суп картофельный с бабовыми</t>
  </si>
  <si>
    <t>омлет с колбасой</t>
  </si>
  <si>
    <t>горошек зеленый консервированный</t>
  </si>
  <si>
    <t>чай с сахаром и лимоном</t>
  </si>
  <si>
    <t>булочка "Российская"</t>
  </si>
  <si>
    <t>борщ с капустой и картофелем</t>
  </si>
  <si>
    <t>рыба, тушеная в томате с овощами</t>
  </si>
  <si>
    <t>пюре картофельное</t>
  </si>
  <si>
    <t xml:space="preserve">чай с сахаром </t>
  </si>
  <si>
    <t>натуральные сезонные (помидоры)</t>
  </si>
  <si>
    <t>мармелад</t>
  </si>
  <si>
    <t>овощи натуральные сезонные (помидоры)</t>
  </si>
  <si>
    <t>рассольник ленинградский</t>
  </si>
  <si>
    <t>пудинг из творога запеченный</t>
  </si>
  <si>
    <t>повидло из яблок</t>
  </si>
  <si>
    <t>компот из сухофруктов с сахаром</t>
  </si>
  <si>
    <t>суп с макаронными изделиями и картофелем</t>
  </si>
  <si>
    <t>курица тушеная в соусе с овощами</t>
  </si>
  <si>
    <t>макаронные изделия отварные</t>
  </si>
  <si>
    <t>напиток из плодов шиповника с сахаром</t>
  </si>
  <si>
    <t>натуральные сезонные (огурцы)</t>
  </si>
  <si>
    <t>кекс</t>
  </si>
  <si>
    <t>овощи</t>
  </si>
  <si>
    <t>овощи натуральные сезонные (огурцы)</t>
  </si>
  <si>
    <t>суп картофельный с крупой (перловой, овсяной, пшеничной)</t>
  </si>
  <si>
    <t>запеканка творожно-морковная</t>
  </si>
  <si>
    <t>соус сладкий молочный</t>
  </si>
  <si>
    <t>яблоки свежие</t>
  </si>
  <si>
    <t xml:space="preserve">щи из свежей капусты с картофелем </t>
  </si>
  <si>
    <t>рыба, тушенная в томате с овощами</t>
  </si>
  <si>
    <t>рис отварной</t>
  </si>
  <si>
    <t>чай с сахаром</t>
  </si>
  <si>
    <t>суп картофельный с бобовыми</t>
  </si>
  <si>
    <t>печень говяжья тушеная в соусе</t>
  </si>
  <si>
    <t>ватрушка с повидлом 30</t>
  </si>
  <si>
    <t>тефтели мясные 2-вариант с соусом сметанным с томатом</t>
  </si>
  <si>
    <t>каша гречневая рассыпчатая</t>
  </si>
  <si>
    <t>компот из свежих яблок</t>
  </si>
  <si>
    <t>каша овсяная молочная  с маслом и сахаром</t>
  </si>
  <si>
    <t xml:space="preserve">яблоки свежие </t>
  </si>
  <si>
    <t xml:space="preserve">суп картофельный с фрикадельками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</si>
</sst>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38</v>
      </c>
      <c r="D1" s="56"/>
      <c r="E1" s="56"/>
      <c r="F1" s="12" t="s">
        <v>15</v>
      </c>
      <c r="G1" s="2" t="s">
        <v>16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39</v>
      </c>
      <c r="G3" s="2" t="s">
        <v>18</v>
      </c>
      <c r="H3" s="48">
        <v>25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250</v>
      </c>
      <c r="G6" s="40">
        <v>10.56</v>
      </c>
      <c r="H6" s="40">
        <v>9.7200000000000006</v>
      </c>
      <c r="I6" s="40">
        <v>43.03</v>
      </c>
      <c r="J6" s="40">
        <v>335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0.67</v>
      </c>
      <c r="H8" s="43">
        <v>0.76</v>
      </c>
      <c r="I8" s="43">
        <v>15.69</v>
      </c>
      <c r="J8" s="43">
        <v>88.2</v>
      </c>
      <c r="K8" s="44">
        <v>388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44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30</v>
      </c>
      <c r="G11" s="43">
        <v>3.48</v>
      </c>
      <c r="H11" s="43">
        <v>3.57</v>
      </c>
      <c r="I11" s="43">
        <v>0</v>
      </c>
      <c r="J11" s="43">
        <v>54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 t="s">
        <v>46</v>
      </c>
      <c r="F12" s="43">
        <v>20</v>
      </c>
      <c r="G12" s="43">
        <v>0.08</v>
      </c>
      <c r="H12" s="43">
        <v>4.25</v>
      </c>
      <c r="I12" s="43">
        <v>0.13</v>
      </c>
      <c r="J12" s="43">
        <v>66</v>
      </c>
      <c r="K12" s="44">
        <v>14</v>
      </c>
      <c r="L12" s="43">
        <v>75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18.739999999999998</v>
      </c>
      <c r="H13" s="19">
        <f t="shared" si="0"/>
        <v>18.8</v>
      </c>
      <c r="I13" s="19">
        <f t="shared" si="0"/>
        <v>83</v>
      </c>
      <c r="J13" s="19">
        <f t="shared" si="0"/>
        <v>660.1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48</v>
      </c>
      <c r="F15" s="43">
        <v>300</v>
      </c>
      <c r="G15" s="43">
        <v>9.48</v>
      </c>
      <c r="H15" s="43">
        <v>9.6199999999999992</v>
      </c>
      <c r="I15" s="43">
        <v>41.75</v>
      </c>
      <c r="J15" s="43">
        <v>221.9</v>
      </c>
      <c r="K15" s="44">
        <v>102</v>
      </c>
      <c r="L15" s="43"/>
    </row>
    <row r="16" spans="1:12" ht="25.5" x14ac:dyDescent="0.25">
      <c r="A16" s="23"/>
      <c r="B16" s="15"/>
      <c r="C16" s="11"/>
      <c r="D16" s="7" t="s">
        <v>27</v>
      </c>
      <c r="E16" s="42" t="s">
        <v>42</v>
      </c>
      <c r="F16" s="43">
        <v>200</v>
      </c>
      <c r="G16" s="43">
        <v>10.56</v>
      </c>
      <c r="H16" s="43">
        <v>9.7200000000000006</v>
      </c>
      <c r="I16" s="43">
        <v>43.03</v>
      </c>
      <c r="J16" s="43">
        <v>335</v>
      </c>
      <c r="K16" s="44">
        <v>181</v>
      </c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43</v>
      </c>
      <c r="F18" s="43">
        <v>200</v>
      </c>
      <c r="G18" s="43">
        <v>0.67</v>
      </c>
      <c r="H18" s="43">
        <v>0.76</v>
      </c>
      <c r="I18" s="43">
        <v>15.69</v>
      </c>
      <c r="J18" s="43">
        <v>88.2</v>
      </c>
      <c r="K18" s="44">
        <v>388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44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47</v>
      </c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45</v>
      </c>
      <c r="F21" s="43">
        <v>30</v>
      </c>
      <c r="G21" s="43">
        <v>3.48</v>
      </c>
      <c r="H21" s="43">
        <v>3.57</v>
      </c>
      <c r="I21" s="43">
        <v>0</v>
      </c>
      <c r="J21" s="43">
        <v>54</v>
      </c>
      <c r="K21" s="44">
        <v>15</v>
      </c>
      <c r="L21" s="43"/>
    </row>
    <row r="22" spans="1:12" ht="15" x14ac:dyDescent="0.25">
      <c r="A22" s="23"/>
      <c r="B22" s="15"/>
      <c r="C22" s="11"/>
      <c r="D22" s="6"/>
      <c r="E22" s="42" t="s">
        <v>46</v>
      </c>
      <c r="F22" s="43">
        <v>20</v>
      </c>
      <c r="G22" s="43">
        <v>0.08</v>
      </c>
      <c r="H22" s="43">
        <v>4.25</v>
      </c>
      <c r="I22" s="43">
        <v>0.13</v>
      </c>
      <c r="J22" s="43">
        <v>66</v>
      </c>
      <c r="K22" s="44">
        <v>14</v>
      </c>
      <c r="L22" s="43">
        <v>104.95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800</v>
      </c>
      <c r="G23" s="19">
        <f t="shared" ref="G23:J23" si="2">SUM(G14:G22)</f>
        <v>28.22</v>
      </c>
      <c r="H23" s="19">
        <f t="shared" si="2"/>
        <v>28.42</v>
      </c>
      <c r="I23" s="19">
        <f t="shared" si="2"/>
        <v>124.75</v>
      </c>
      <c r="J23" s="19">
        <f t="shared" si="2"/>
        <v>882</v>
      </c>
      <c r="K23" s="25"/>
      <c r="L23" s="19">
        <f t="shared" ref="L23" si="3">SUM(L14:L22)</f>
        <v>104.95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1350</v>
      </c>
      <c r="G24" s="32">
        <f t="shared" ref="G24:J24" si="4">G13+G23</f>
        <v>46.959999999999994</v>
      </c>
      <c r="H24" s="32">
        <f t="shared" si="4"/>
        <v>47.22</v>
      </c>
      <c r="I24" s="32">
        <f t="shared" si="4"/>
        <v>207.75</v>
      </c>
      <c r="J24" s="32">
        <f t="shared" si="4"/>
        <v>1542.1</v>
      </c>
      <c r="K24" s="32"/>
      <c r="L24" s="32">
        <f t="shared" ref="L24" si="5">L13+L23</f>
        <v>179.95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200</v>
      </c>
      <c r="G25" s="40">
        <v>10.46</v>
      </c>
      <c r="H25" s="40">
        <v>12.45</v>
      </c>
      <c r="I25" s="40">
        <v>40.700000000000003</v>
      </c>
      <c r="J25" s="40">
        <v>320.14999999999998</v>
      </c>
      <c r="K25" s="41">
        <v>212</v>
      </c>
      <c r="L25" s="40"/>
    </row>
    <row r="26" spans="1:12" ht="15" x14ac:dyDescent="0.25">
      <c r="A26" s="14"/>
      <c r="B26" s="15"/>
      <c r="C26" s="11"/>
      <c r="D26" s="6"/>
      <c r="E26" s="42" t="s">
        <v>50</v>
      </c>
      <c r="F26" s="43">
        <v>100</v>
      </c>
      <c r="G26" s="43">
        <v>1.71</v>
      </c>
      <c r="H26" s="43">
        <v>1.64</v>
      </c>
      <c r="I26" s="43">
        <v>3.47</v>
      </c>
      <c r="J26" s="43">
        <v>35.520000000000003</v>
      </c>
      <c r="K26" s="44">
        <v>306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51</v>
      </c>
      <c r="F27" s="43">
        <v>200</v>
      </c>
      <c r="G27" s="43">
        <v>0.13</v>
      </c>
      <c r="H27" s="43">
        <v>0.42</v>
      </c>
      <c r="I27" s="43">
        <v>15.2</v>
      </c>
      <c r="J27" s="43">
        <v>62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44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 t="s">
        <v>47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2.11</v>
      </c>
      <c r="H30" s="43">
        <v>3.4</v>
      </c>
      <c r="I30" s="43">
        <v>11.08</v>
      </c>
      <c r="J30" s="43">
        <v>88.5</v>
      </c>
      <c r="K30" s="44">
        <v>430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75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590</v>
      </c>
      <c r="G32" s="19">
        <f t="shared" ref="G32" si="6">SUM(G25:G31)</f>
        <v>18.360000000000003</v>
      </c>
      <c r="H32" s="19">
        <f t="shared" ref="H32" si="7">SUM(H25:H31)</f>
        <v>18.41</v>
      </c>
      <c r="I32" s="19">
        <f t="shared" ref="I32" si="8">SUM(I25:I31)</f>
        <v>94.600000000000009</v>
      </c>
      <c r="J32" s="19">
        <f t="shared" ref="J32:L32" si="9">SUM(J25:J31)</f>
        <v>623.06999999999994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53</v>
      </c>
      <c r="F34" s="43">
        <v>300</v>
      </c>
      <c r="G34" s="43">
        <v>9.4</v>
      </c>
      <c r="H34" s="43">
        <v>9.85</v>
      </c>
      <c r="I34" s="43">
        <v>38.799999999999997</v>
      </c>
      <c r="J34" s="43">
        <v>228.98</v>
      </c>
      <c r="K34" s="44">
        <v>92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49</v>
      </c>
      <c r="F35" s="43">
        <v>200</v>
      </c>
      <c r="G35" s="43">
        <v>10.46</v>
      </c>
      <c r="H35" s="43">
        <v>12.45</v>
      </c>
      <c r="I35" s="43">
        <v>40.700000000000003</v>
      </c>
      <c r="J35" s="43">
        <v>320.14999999999998</v>
      </c>
      <c r="K35" s="44">
        <v>212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50</v>
      </c>
      <c r="F36" s="43">
        <v>100</v>
      </c>
      <c r="G36" s="43">
        <v>1.71</v>
      </c>
      <c r="H36" s="43">
        <v>1.64</v>
      </c>
      <c r="I36" s="43">
        <v>3.47</v>
      </c>
      <c r="J36" s="43">
        <v>35.520000000000003</v>
      </c>
      <c r="K36" s="44">
        <v>306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51</v>
      </c>
      <c r="F37" s="43">
        <v>200</v>
      </c>
      <c r="G37" s="43">
        <v>0.13</v>
      </c>
      <c r="H37" s="43">
        <v>0.42</v>
      </c>
      <c r="I37" s="43">
        <v>15.2</v>
      </c>
      <c r="J37" s="43">
        <v>62</v>
      </c>
      <c r="K37" s="44">
        <v>377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44</v>
      </c>
      <c r="F38" s="43">
        <v>50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47</v>
      </c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52</v>
      </c>
      <c r="F40" s="43">
        <v>40</v>
      </c>
      <c r="G40" s="43">
        <v>2.11</v>
      </c>
      <c r="H40" s="43">
        <v>3.4</v>
      </c>
      <c r="I40" s="43">
        <v>11.08</v>
      </c>
      <c r="J40" s="43">
        <v>88.5</v>
      </c>
      <c r="K40" s="44">
        <v>430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104.95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890</v>
      </c>
      <c r="G42" s="19">
        <f t="shared" ref="G42" si="10">SUM(G33:G41)</f>
        <v>27.759999999999998</v>
      </c>
      <c r="H42" s="19">
        <f t="shared" ref="H42" si="11">SUM(H33:H41)</f>
        <v>28.259999999999998</v>
      </c>
      <c r="I42" s="19">
        <f t="shared" ref="I42" si="12">SUM(I33:I41)</f>
        <v>133.4</v>
      </c>
      <c r="J42" s="19">
        <f t="shared" ref="J42:L42" si="13">SUM(J33:J41)</f>
        <v>852.05</v>
      </c>
      <c r="K42" s="25"/>
      <c r="L42" s="19">
        <f t="shared" si="13"/>
        <v>104.95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1480</v>
      </c>
      <c r="G43" s="32">
        <f t="shared" ref="G43" si="14">G32+G42</f>
        <v>46.120000000000005</v>
      </c>
      <c r="H43" s="32">
        <f t="shared" ref="H43" si="15">H32+H42</f>
        <v>46.67</v>
      </c>
      <c r="I43" s="32">
        <f t="shared" ref="I43" si="16">I32+I42</f>
        <v>228</v>
      </c>
      <c r="J43" s="32">
        <f t="shared" ref="J43:L43" si="17">J32+J42</f>
        <v>1475.12</v>
      </c>
      <c r="K43" s="32"/>
      <c r="L43" s="32">
        <f t="shared" si="17"/>
        <v>179.95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54</v>
      </c>
      <c r="F44" s="40">
        <v>120</v>
      </c>
      <c r="G44" s="40">
        <v>10.75</v>
      </c>
      <c r="H44" s="40">
        <v>14.45</v>
      </c>
      <c r="I44" s="40">
        <v>37.9</v>
      </c>
      <c r="J44" s="40">
        <v>266.35000000000002</v>
      </c>
      <c r="K44" s="41">
        <v>229</v>
      </c>
      <c r="L44" s="40"/>
    </row>
    <row r="45" spans="1:12" ht="15" x14ac:dyDescent="0.25">
      <c r="A45" s="23"/>
      <c r="B45" s="15"/>
      <c r="C45" s="11"/>
      <c r="D45" s="6"/>
      <c r="E45" s="42" t="s">
        <v>55</v>
      </c>
      <c r="F45" s="43">
        <v>180</v>
      </c>
      <c r="G45" s="43">
        <v>2.36</v>
      </c>
      <c r="H45" s="43">
        <v>3.7</v>
      </c>
      <c r="I45" s="43">
        <v>17.899999999999999</v>
      </c>
      <c r="J45" s="43">
        <v>196.3</v>
      </c>
      <c r="K45" s="44">
        <v>312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56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44</v>
      </c>
      <c r="F47" s="43">
        <v>20</v>
      </c>
      <c r="G47" s="43">
        <v>1.97</v>
      </c>
      <c r="H47" s="43">
        <v>0.25</v>
      </c>
      <c r="I47" s="43">
        <v>12.07</v>
      </c>
      <c r="J47" s="43">
        <v>58.45</v>
      </c>
      <c r="K47" s="44" t="s">
        <v>47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57</v>
      </c>
      <c r="F49" s="43">
        <v>100</v>
      </c>
      <c r="G49" s="43">
        <v>0.66</v>
      </c>
      <c r="H49" s="43">
        <v>0.12</v>
      </c>
      <c r="I49" s="43">
        <v>2.8</v>
      </c>
      <c r="J49" s="43">
        <v>12.12</v>
      </c>
      <c r="K49" s="44">
        <v>71</v>
      </c>
      <c r="L49" s="43"/>
    </row>
    <row r="50" spans="1:12" ht="15" x14ac:dyDescent="0.25">
      <c r="A50" s="23"/>
      <c r="B50" s="15"/>
      <c r="C50" s="11"/>
      <c r="D50" s="6"/>
      <c r="E50" s="42" t="s">
        <v>58</v>
      </c>
      <c r="F50" s="43">
        <v>15</v>
      </c>
      <c r="G50" s="43">
        <v>2.7</v>
      </c>
      <c r="H50" s="43">
        <v>0.26</v>
      </c>
      <c r="I50" s="43">
        <v>9.94</v>
      </c>
      <c r="J50" s="43">
        <v>32.200000000000003</v>
      </c>
      <c r="K50" s="44" t="s">
        <v>47</v>
      </c>
      <c r="L50" s="43">
        <v>75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635</v>
      </c>
      <c r="G51" s="19">
        <f t="shared" ref="G51" si="18">SUM(G44:G50)</f>
        <v>18.510000000000002</v>
      </c>
      <c r="H51" s="19">
        <f t="shared" ref="H51" si="19">SUM(H44:H50)</f>
        <v>18.8</v>
      </c>
      <c r="I51" s="19">
        <f t="shared" ref="I51" si="20">SUM(I44:I50)</f>
        <v>95.61</v>
      </c>
      <c r="J51" s="19">
        <f t="shared" ref="J51:L51" si="21">SUM(J44:J50)</f>
        <v>625.42000000000019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59</v>
      </c>
      <c r="F52" s="43">
        <v>100</v>
      </c>
      <c r="G52" s="43">
        <v>0.66</v>
      </c>
      <c r="H52" s="43">
        <v>0.12</v>
      </c>
      <c r="I52" s="43">
        <v>2.8</v>
      </c>
      <c r="J52" s="43">
        <v>12.12</v>
      </c>
      <c r="K52" s="44">
        <v>71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60</v>
      </c>
      <c r="F53" s="43">
        <v>300</v>
      </c>
      <c r="G53" s="43">
        <v>9.2799999999999994</v>
      </c>
      <c r="H53" s="43">
        <v>9.3800000000000008</v>
      </c>
      <c r="I53" s="43">
        <v>38.92</v>
      </c>
      <c r="J53" s="43">
        <v>263.61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54</v>
      </c>
      <c r="F54" s="43">
        <v>120</v>
      </c>
      <c r="G54" s="43">
        <v>10.75</v>
      </c>
      <c r="H54" s="43">
        <v>14.45</v>
      </c>
      <c r="I54" s="43">
        <v>37.9</v>
      </c>
      <c r="J54" s="43">
        <v>266.35000000000002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55</v>
      </c>
      <c r="F55" s="43">
        <v>180</v>
      </c>
      <c r="G55" s="43">
        <v>2.36</v>
      </c>
      <c r="H55" s="43">
        <v>3.7</v>
      </c>
      <c r="I55" s="43">
        <v>17.899999999999999</v>
      </c>
      <c r="J55" s="43">
        <v>196.3</v>
      </c>
      <c r="K55" s="44">
        <v>312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56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376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44</v>
      </c>
      <c r="F57" s="43">
        <v>20</v>
      </c>
      <c r="G57" s="43">
        <v>1.97</v>
      </c>
      <c r="H57" s="43">
        <v>0.25</v>
      </c>
      <c r="I57" s="43">
        <v>12.07</v>
      </c>
      <c r="J57" s="43">
        <v>58.45</v>
      </c>
      <c r="K57" s="44" t="s">
        <v>47</v>
      </c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58</v>
      </c>
      <c r="F59" s="43">
        <v>15</v>
      </c>
      <c r="G59" s="43">
        <v>2.7</v>
      </c>
      <c r="H59" s="43">
        <v>0.26</v>
      </c>
      <c r="I59" s="43">
        <v>9.94</v>
      </c>
      <c r="J59" s="43">
        <v>32.200000000000003</v>
      </c>
      <c r="K59" s="44" t="s">
        <v>47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104.95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935</v>
      </c>
      <c r="G61" s="19">
        <f t="shared" ref="G61" si="22">SUM(G52:G60)</f>
        <v>27.789999999999996</v>
      </c>
      <c r="H61" s="19">
        <f t="shared" ref="H61" si="23">SUM(H52:H60)</f>
        <v>28.18</v>
      </c>
      <c r="I61" s="19">
        <f t="shared" ref="I61" si="24">SUM(I52:I60)</f>
        <v>134.53</v>
      </c>
      <c r="J61" s="19">
        <f t="shared" ref="J61:L61" si="25">SUM(J52:J60)</f>
        <v>889.0300000000002</v>
      </c>
      <c r="K61" s="25"/>
      <c r="L61" s="19">
        <f t="shared" si="25"/>
        <v>104.95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1570</v>
      </c>
      <c r="G62" s="32">
        <f t="shared" ref="G62" si="26">G51+G61</f>
        <v>46.3</v>
      </c>
      <c r="H62" s="32">
        <f t="shared" ref="H62" si="27">H51+H61</f>
        <v>46.980000000000004</v>
      </c>
      <c r="I62" s="32">
        <f t="shared" ref="I62" si="28">I51+I61</f>
        <v>230.14</v>
      </c>
      <c r="J62" s="32">
        <f t="shared" ref="J62:L62" si="29">J51+J61</f>
        <v>1514.4500000000003</v>
      </c>
      <c r="K62" s="32"/>
      <c r="L62" s="32">
        <f t="shared" si="29"/>
        <v>179.95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61</v>
      </c>
      <c r="F63" s="40">
        <v>250</v>
      </c>
      <c r="G63" s="40">
        <v>13.3</v>
      </c>
      <c r="H63" s="40">
        <v>11.4</v>
      </c>
      <c r="I63" s="40">
        <v>42.05</v>
      </c>
      <c r="J63" s="40">
        <v>275.3</v>
      </c>
      <c r="K63" s="41">
        <v>222</v>
      </c>
      <c r="L63" s="40"/>
    </row>
    <row r="64" spans="1:12" ht="15" x14ac:dyDescent="0.25">
      <c r="A64" s="23"/>
      <c r="B64" s="15"/>
      <c r="C64" s="11"/>
      <c r="D64" s="6"/>
      <c r="E64" s="42" t="s">
        <v>62</v>
      </c>
      <c r="F64" s="43">
        <v>30</v>
      </c>
      <c r="G64" s="43">
        <v>0.33</v>
      </c>
      <c r="H64" s="43">
        <v>2.1</v>
      </c>
      <c r="I64" s="43">
        <v>6.32</v>
      </c>
      <c r="J64" s="43">
        <v>57.68</v>
      </c>
      <c r="K64" s="44" t="s">
        <v>47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63</v>
      </c>
      <c r="F65" s="43">
        <v>200</v>
      </c>
      <c r="G65" s="43">
        <v>0.96</v>
      </c>
      <c r="H65" s="43">
        <v>0.2</v>
      </c>
      <c r="I65" s="43">
        <v>20.2</v>
      </c>
      <c r="J65" s="43">
        <v>132</v>
      </c>
      <c r="K65" s="44">
        <v>349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44</v>
      </c>
      <c r="F66" s="43">
        <v>50</v>
      </c>
      <c r="G66" s="43">
        <v>3.95</v>
      </c>
      <c r="H66" s="43">
        <v>0.5</v>
      </c>
      <c r="I66" s="43">
        <v>24.15</v>
      </c>
      <c r="J66" s="43">
        <v>116.9</v>
      </c>
      <c r="K66" s="44" t="s">
        <v>47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46</v>
      </c>
      <c r="F68" s="43">
        <v>20</v>
      </c>
      <c r="G68" s="43">
        <v>0.08</v>
      </c>
      <c r="H68" s="43">
        <v>4.25</v>
      </c>
      <c r="I68" s="43">
        <v>0.13</v>
      </c>
      <c r="J68" s="43">
        <v>66</v>
      </c>
      <c r="K68" s="44">
        <v>14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75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18.619999999999997</v>
      </c>
      <c r="H70" s="19">
        <f t="shared" ref="H70" si="31">SUM(H63:H69)</f>
        <v>18.45</v>
      </c>
      <c r="I70" s="19">
        <f t="shared" ref="I70" si="32">SUM(I63:I69)</f>
        <v>92.85</v>
      </c>
      <c r="J70" s="19">
        <f t="shared" ref="J70:L70" si="33">SUM(J63:J69)</f>
        <v>647.88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64</v>
      </c>
      <c r="F72" s="43">
        <v>300</v>
      </c>
      <c r="G72" s="43">
        <v>8.92</v>
      </c>
      <c r="H72" s="43">
        <v>9.3000000000000007</v>
      </c>
      <c r="I72" s="43">
        <v>37.35</v>
      </c>
      <c r="J72" s="43">
        <v>185.62</v>
      </c>
      <c r="K72" s="44">
        <v>112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61</v>
      </c>
      <c r="F73" s="43">
        <v>250</v>
      </c>
      <c r="G73" s="43">
        <v>13.3</v>
      </c>
      <c r="H73" s="43">
        <v>11.4</v>
      </c>
      <c r="I73" s="43">
        <v>42.05</v>
      </c>
      <c r="J73" s="43">
        <v>275.3</v>
      </c>
      <c r="K73" s="44">
        <v>222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62</v>
      </c>
      <c r="F74" s="43">
        <v>30</v>
      </c>
      <c r="G74" s="43">
        <v>0.33</v>
      </c>
      <c r="H74" s="43">
        <v>2.1</v>
      </c>
      <c r="I74" s="43">
        <v>6.32</v>
      </c>
      <c r="J74" s="43">
        <v>57.68</v>
      </c>
      <c r="K74" s="44" t="s">
        <v>47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63</v>
      </c>
      <c r="F75" s="43">
        <v>200</v>
      </c>
      <c r="G75" s="43">
        <v>0.96</v>
      </c>
      <c r="H75" s="43">
        <v>0.2</v>
      </c>
      <c r="I75" s="43">
        <v>20.2</v>
      </c>
      <c r="J75" s="43">
        <v>132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44</v>
      </c>
      <c r="F76" s="43">
        <v>50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47</v>
      </c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46</v>
      </c>
      <c r="F78" s="43">
        <v>20</v>
      </c>
      <c r="G78" s="43">
        <v>0.08</v>
      </c>
      <c r="H78" s="43">
        <v>4.25</v>
      </c>
      <c r="I78" s="43">
        <v>0.13</v>
      </c>
      <c r="J78" s="43">
        <v>66</v>
      </c>
      <c r="K78" s="44">
        <v>14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104.95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850</v>
      </c>
      <c r="G80" s="19">
        <f t="shared" ref="G80" si="34">SUM(G71:G79)</f>
        <v>27.539999999999996</v>
      </c>
      <c r="H80" s="19">
        <f t="shared" ref="H80" si="35">SUM(H71:H79)</f>
        <v>27.750000000000004</v>
      </c>
      <c r="I80" s="19">
        <f t="shared" ref="I80" si="36">SUM(I71:I79)</f>
        <v>130.19999999999999</v>
      </c>
      <c r="J80" s="19">
        <f t="shared" ref="J80:L80" si="37">SUM(J71:J79)</f>
        <v>833.5</v>
      </c>
      <c r="K80" s="25"/>
      <c r="L80" s="19">
        <f t="shared" si="37"/>
        <v>104.95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1400</v>
      </c>
      <c r="G81" s="32">
        <f t="shared" ref="G81" si="38">G70+G80</f>
        <v>46.16</v>
      </c>
      <c r="H81" s="32">
        <f t="shared" ref="H81" si="39">H70+H80</f>
        <v>46.2</v>
      </c>
      <c r="I81" s="32">
        <f t="shared" ref="I81" si="40">I70+I80</f>
        <v>223.04999999999998</v>
      </c>
      <c r="J81" s="32">
        <f t="shared" ref="J81:L81" si="41">J70+J80</f>
        <v>1481.38</v>
      </c>
      <c r="K81" s="32"/>
      <c r="L81" s="32">
        <f t="shared" si="41"/>
        <v>179.95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65</v>
      </c>
      <c r="F82" s="40">
        <v>120</v>
      </c>
      <c r="G82" s="40">
        <v>8.9600000000000009</v>
      </c>
      <c r="H82" s="40">
        <v>8.16</v>
      </c>
      <c r="I82" s="40">
        <v>16.88</v>
      </c>
      <c r="J82" s="40">
        <v>207.96</v>
      </c>
      <c r="K82" s="41">
        <v>292</v>
      </c>
      <c r="L82" s="40"/>
    </row>
    <row r="83" spans="1:12" ht="15" x14ac:dyDescent="0.25">
      <c r="A83" s="23"/>
      <c r="B83" s="15"/>
      <c r="C83" s="11"/>
      <c r="D83" s="6"/>
      <c r="E83" s="42" t="s">
        <v>66</v>
      </c>
      <c r="F83" s="43">
        <v>180</v>
      </c>
      <c r="G83" s="43">
        <v>6.57</v>
      </c>
      <c r="H83" s="43">
        <v>5.51</v>
      </c>
      <c r="I83" s="43">
        <v>16.45</v>
      </c>
      <c r="J83" s="43">
        <v>165.45</v>
      </c>
      <c r="K83" s="44">
        <v>309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67</v>
      </c>
      <c r="F84" s="51">
        <v>200</v>
      </c>
      <c r="G84" s="51">
        <v>0.67</v>
      </c>
      <c r="H84" s="51">
        <v>0.76</v>
      </c>
      <c r="I84" s="51">
        <v>15.69</v>
      </c>
      <c r="J84" s="51">
        <v>88.2</v>
      </c>
      <c r="K84" s="51">
        <v>388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44</v>
      </c>
      <c r="F85" s="43">
        <v>20</v>
      </c>
      <c r="G85" s="43">
        <v>1.97</v>
      </c>
      <c r="H85" s="43">
        <v>0.25</v>
      </c>
      <c r="I85" s="43">
        <v>12.07</v>
      </c>
      <c r="J85" s="43">
        <v>58.45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70</v>
      </c>
      <c r="E87" s="42" t="s">
        <v>68</v>
      </c>
      <c r="F87" s="43">
        <v>100</v>
      </c>
      <c r="G87" s="43">
        <v>0.5</v>
      </c>
      <c r="H87" s="43">
        <v>0.06</v>
      </c>
      <c r="I87" s="43">
        <v>0.84</v>
      </c>
      <c r="J87" s="43">
        <v>5.2</v>
      </c>
      <c r="K87" s="44">
        <v>71</v>
      </c>
      <c r="L87" s="43"/>
    </row>
    <row r="88" spans="1:12" ht="15" x14ac:dyDescent="0.25">
      <c r="A88" s="23"/>
      <c r="B88" s="15"/>
      <c r="C88" s="11"/>
      <c r="D88" s="6"/>
      <c r="E88" s="42" t="s">
        <v>69</v>
      </c>
      <c r="F88" s="43">
        <v>30</v>
      </c>
      <c r="G88" s="43">
        <v>0.28000000000000003</v>
      </c>
      <c r="H88" s="43">
        <v>4.25</v>
      </c>
      <c r="I88" s="43">
        <v>16.53</v>
      </c>
      <c r="J88" s="43">
        <v>157.5</v>
      </c>
      <c r="K88" s="44" t="s">
        <v>47</v>
      </c>
      <c r="L88" s="43">
        <v>75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650</v>
      </c>
      <c r="G89" s="19">
        <f t="shared" ref="G89" si="42">SUM(G82:G88)</f>
        <v>18.950000000000003</v>
      </c>
      <c r="H89" s="19">
        <f t="shared" ref="H89" si="43">SUM(H82:H88)</f>
        <v>18.990000000000002</v>
      </c>
      <c r="I89" s="19">
        <f t="shared" ref="I89" si="44">SUM(I82:I88)</f>
        <v>78.460000000000008</v>
      </c>
      <c r="J89" s="19">
        <f t="shared" ref="J89:L89" si="45">SUM(J82:J88)</f>
        <v>682.76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71</v>
      </c>
      <c r="F90" s="43">
        <v>100</v>
      </c>
      <c r="G90" s="43">
        <v>0.5</v>
      </c>
      <c r="H90" s="43">
        <v>0.06</v>
      </c>
      <c r="I90" s="43">
        <v>0.84</v>
      </c>
      <c r="J90" s="43">
        <v>5.2</v>
      </c>
      <c r="K90" s="44">
        <v>71</v>
      </c>
      <c r="L90" s="43"/>
    </row>
    <row r="91" spans="1:12" ht="25.5" x14ac:dyDescent="0.25">
      <c r="A91" s="23"/>
      <c r="B91" s="15"/>
      <c r="C91" s="11"/>
      <c r="D91" s="7" t="s">
        <v>26</v>
      </c>
      <c r="E91" s="42" t="s">
        <v>72</v>
      </c>
      <c r="F91" s="43">
        <v>300</v>
      </c>
      <c r="G91" s="43">
        <v>8.77</v>
      </c>
      <c r="H91" s="43">
        <v>8.98</v>
      </c>
      <c r="I91" s="43">
        <v>37.549999999999997</v>
      </c>
      <c r="J91" s="43">
        <v>231.73</v>
      </c>
      <c r="K91" s="44">
        <v>101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65</v>
      </c>
      <c r="F92" s="43">
        <v>120</v>
      </c>
      <c r="G92" s="43">
        <v>8.9600000000000009</v>
      </c>
      <c r="H92" s="43">
        <v>8.16</v>
      </c>
      <c r="I92" s="43">
        <v>16.88</v>
      </c>
      <c r="J92" s="43">
        <v>207.96</v>
      </c>
      <c r="K92" s="44">
        <v>292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66</v>
      </c>
      <c r="F93" s="43">
        <v>180</v>
      </c>
      <c r="G93" s="43">
        <v>6.57</v>
      </c>
      <c r="H93" s="43">
        <v>5.51</v>
      </c>
      <c r="I93" s="43">
        <v>16.45</v>
      </c>
      <c r="J93" s="43">
        <v>165.45</v>
      </c>
      <c r="K93" s="44">
        <v>309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67</v>
      </c>
      <c r="F94" s="43">
        <v>200</v>
      </c>
      <c r="G94" s="43">
        <v>0.67</v>
      </c>
      <c r="H94" s="43">
        <v>0.76</v>
      </c>
      <c r="I94" s="43">
        <v>15.69</v>
      </c>
      <c r="J94" s="43">
        <v>88.2</v>
      </c>
      <c r="K94" s="44">
        <v>388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44</v>
      </c>
      <c r="F95" s="43">
        <v>20</v>
      </c>
      <c r="G95" s="43">
        <v>1.97</v>
      </c>
      <c r="H95" s="43">
        <v>0.25</v>
      </c>
      <c r="I95" s="43">
        <v>12.07</v>
      </c>
      <c r="J95" s="43">
        <v>58.45</v>
      </c>
      <c r="K95" s="44" t="s">
        <v>47</v>
      </c>
      <c r="L95" s="43">
        <v>104.95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69</v>
      </c>
      <c r="F97" s="43">
        <v>30</v>
      </c>
      <c r="G97" s="43">
        <v>0.28000000000000003</v>
      </c>
      <c r="H97" s="43">
        <v>4.25</v>
      </c>
      <c r="I97" s="43">
        <v>16.53</v>
      </c>
      <c r="J97" s="43">
        <v>157.5</v>
      </c>
      <c r="K97" s="44" t="s">
        <v>47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950</v>
      </c>
      <c r="G99" s="19">
        <f t="shared" ref="G99" si="46">SUM(G90:G98)</f>
        <v>27.720000000000002</v>
      </c>
      <c r="H99" s="19">
        <f t="shared" ref="H99" si="47">SUM(H90:H98)</f>
        <v>27.970000000000002</v>
      </c>
      <c r="I99" s="19">
        <f t="shared" ref="I99" si="48">SUM(I90:I98)</f>
        <v>116.00999999999999</v>
      </c>
      <c r="J99" s="19">
        <f t="shared" ref="J99" si="49">SUM(J90:J98)</f>
        <v>914.49</v>
      </c>
      <c r="K99" s="25"/>
      <c r="L99" s="19">
        <f>SUM(L90:L98)</f>
        <v>104.95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1600</v>
      </c>
      <c r="G100" s="32">
        <f t="shared" ref="G100" si="50">G89+G99</f>
        <v>46.67</v>
      </c>
      <c r="H100" s="32">
        <f t="shared" ref="H100" si="51">H89+H99</f>
        <v>46.960000000000008</v>
      </c>
      <c r="I100" s="32">
        <f t="shared" ref="I100" si="52">I89+I99</f>
        <v>194.47</v>
      </c>
      <c r="J100" s="32">
        <f t="shared" ref="J100:L100" si="53">J89+J99</f>
        <v>1597.25</v>
      </c>
      <c r="K100" s="32"/>
      <c r="L100" s="32">
        <f t="shared" si="53"/>
        <v>179.95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73</v>
      </c>
      <c r="F101" s="40">
        <v>250</v>
      </c>
      <c r="G101" s="40">
        <v>15.16</v>
      </c>
      <c r="H101" s="40">
        <v>16.48</v>
      </c>
      <c r="I101" s="40">
        <v>40.36</v>
      </c>
      <c r="J101" s="40">
        <v>365.19</v>
      </c>
      <c r="K101" s="41">
        <v>224</v>
      </c>
      <c r="L101" s="40"/>
    </row>
    <row r="102" spans="1:12" ht="15" x14ac:dyDescent="0.25">
      <c r="A102" s="23"/>
      <c r="B102" s="15"/>
      <c r="C102" s="11"/>
      <c r="D102" s="6"/>
      <c r="E102" s="42" t="s">
        <v>74</v>
      </c>
      <c r="F102" s="43">
        <v>30</v>
      </c>
      <c r="G102" s="43">
        <v>0.38</v>
      </c>
      <c r="H102" s="43">
        <v>0.9</v>
      </c>
      <c r="I102" s="43">
        <v>2.64</v>
      </c>
      <c r="J102" s="43">
        <v>45.9</v>
      </c>
      <c r="K102" s="44">
        <v>337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51</v>
      </c>
      <c r="F103" s="43">
        <v>200</v>
      </c>
      <c r="G103" s="43">
        <v>0.13</v>
      </c>
      <c r="H103" s="43">
        <v>0.42</v>
      </c>
      <c r="I103" s="43">
        <v>15.2</v>
      </c>
      <c r="J103" s="43">
        <v>62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44</v>
      </c>
      <c r="F104" s="43">
        <v>20</v>
      </c>
      <c r="G104" s="43">
        <v>1.97</v>
      </c>
      <c r="H104" s="43">
        <v>0.25</v>
      </c>
      <c r="I104" s="43">
        <v>12.07</v>
      </c>
      <c r="J104" s="43">
        <v>58.45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75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75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54">SUM(G101:G107)</f>
        <v>18.04</v>
      </c>
      <c r="H108" s="19">
        <f t="shared" si="54"/>
        <v>18.45</v>
      </c>
      <c r="I108" s="19">
        <f t="shared" si="54"/>
        <v>80.070000000000007</v>
      </c>
      <c r="J108" s="19">
        <f t="shared" si="54"/>
        <v>578.54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76</v>
      </c>
      <c r="F110" s="43">
        <v>300</v>
      </c>
      <c r="G110" s="43">
        <v>9.6</v>
      </c>
      <c r="H110" s="43">
        <v>9.9</v>
      </c>
      <c r="I110" s="43">
        <v>39.47</v>
      </c>
      <c r="J110" s="43">
        <v>273</v>
      </c>
      <c r="K110" s="44">
        <v>88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73</v>
      </c>
      <c r="F111" s="43">
        <v>250</v>
      </c>
      <c r="G111" s="43">
        <v>15.16</v>
      </c>
      <c r="H111" s="43">
        <v>16.48</v>
      </c>
      <c r="I111" s="43">
        <v>40.36</v>
      </c>
      <c r="J111" s="43">
        <v>365.19</v>
      </c>
      <c r="K111" s="44">
        <v>224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74</v>
      </c>
      <c r="F112" s="43">
        <v>30</v>
      </c>
      <c r="G112" s="43">
        <v>0.38</v>
      </c>
      <c r="H112" s="43">
        <v>0.9</v>
      </c>
      <c r="I112" s="43">
        <v>2.64</v>
      </c>
      <c r="J112" s="43">
        <v>45.9</v>
      </c>
      <c r="K112" s="44">
        <v>337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51</v>
      </c>
      <c r="F113" s="43">
        <v>200</v>
      </c>
      <c r="G113" s="43">
        <v>0.13</v>
      </c>
      <c r="H113" s="43">
        <v>0.42</v>
      </c>
      <c r="I113" s="43">
        <v>15.2</v>
      </c>
      <c r="J113" s="43">
        <v>62</v>
      </c>
      <c r="K113" s="44">
        <v>377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44</v>
      </c>
      <c r="F114" s="43">
        <v>20</v>
      </c>
      <c r="G114" s="43">
        <v>1.97</v>
      </c>
      <c r="H114" s="43">
        <v>0.25</v>
      </c>
      <c r="I114" s="43">
        <v>12.07</v>
      </c>
      <c r="J114" s="43">
        <v>58.45</v>
      </c>
      <c r="K114" s="44" t="s">
        <v>47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>
        <v>100</v>
      </c>
      <c r="G115" s="43">
        <v>0.4</v>
      </c>
      <c r="H115" s="43">
        <v>0.4</v>
      </c>
      <c r="I115" s="43">
        <v>9.8000000000000007</v>
      </c>
      <c r="J115" s="43">
        <v>47</v>
      </c>
      <c r="K115" s="44">
        <v>338</v>
      </c>
      <c r="L115" s="43"/>
    </row>
    <row r="116" spans="1:12" ht="15" x14ac:dyDescent="0.25">
      <c r="A116" s="23"/>
      <c r="B116" s="15"/>
      <c r="C116" s="11"/>
      <c r="D116" s="6"/>
      <c r="E116" s="42" t="s">
        <v>75</v>
      </c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104.95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900</v>
      </c>
      <c r="G118" s="19">
        <f t="shared" ref="G118:J118" si="56">SUM(G109:G117)</f>
        <v>27.639999999999993</v>
      </c>
      <c r="H118" s="19">
        <f t="shared" si="56"/>
        <v>28.35</v>
      </c>
      <c r="I118" s="19">
        <f t="shared" si="56"/>
        <v>119.54</v>
      </c>
      <c r="J118" s="19">
        <f t="shared" si="56"/>
        <v>851.54000000000008</v>
      </c>
      <c r="K118" s="25"/>
      <c r="L118" s="19">
        <f t="shared" ref="L118" si="57">SUM(L109:L117)</f>
        <v>104.95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1500</v>
      </c>
      <c r="G119" s="32">
        <f t="shared" ref="G119" si="58">G108+G118</f>
        <v>45.679999999999993</v>
      </c>
      <c r="H119" s="32">
        <f t="shared" ref="H119" si="59">H108+H118</f>
        <v>46.8</v>
      </c>
      <c r="I119" s="32">
        <f t="shared" ref="I119" si="60">I108+I118</f>
        <v>199.61</v>
      </c>
      <c r="J119" s="32">
        <f t="shared" ref="J119:L119" si="61">J108+J118</f>
        <v>1430.08</v>
      </c>
      <c r="K119" s="32"/>
      <c r="L119" s="32">
        <f t="shared" si="61"/>
        <v>179.95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77</v>
      </c>
      <c r="F120" s="40">
        <v>120</v>
      </c>
      <c r="G120" s="40">
        <v>10.75</v>
      </c>
      <c r="H120" s="40">
        <v>13.45</v>
      </c>
      <c r="I120" s="40">
        <v>37.9</v>
      </c>
      <c r="J120" s="40">
        <v>266.35000000000002</v>
      </c>
      <c r="K120" s="41">
        <v>229</v>
      </c>
      <c r="L120" s="40"/>
    </row>
    <row r="121" spans="1:12" ht="15" x14ac:dyDescent="0.25">
      <c r="A121" s="14"/>
      <c r="B121" s="15"/>
      <c r="C121" s="11"/>
      <c r="D121" s="6"/>
      <c r="E121" s="42" t="s">
        <v>78</v>
      </c>
      <c r="F121" s="43">
        <v>180</v>
      </c>
      <c r="G121" s="43">
        <v>1.65</v>
      </c>
      <c r="H121" s="43">
        <v>1.07</v>
      </c>
      <c r="I121" s="43">
        <v>15.68</v>
      </c>
      <c r="J121" s="43">
        <v>219.7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79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44</v>
      </c>
      <c r="F123" s="43">
        <v>20</v>
      </c>
      <c r="G123" s="43">
        <v>1.97</v>
      </c>
      <c r="H123" s="43">
        <v>0.25</v>
      </c>
      <c r="I123" s="43">
        <v>12.07</v>
      </c>
      <c r="J123" s="43">
        <v>58.45</v>
      </c>
      <c r="K123" s="44" t="s">
        <v>47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70</v>
      </c>
      <c r="E125" s="42" t="s">
        <v>57</v>
      </c>
      <c r="F125" s="43">
        <v>100</v>
      </c>
      <c r="G125" s="43">
        <v>0.66</v>
      </c>
      <c r="H125" s="43">
        <v>0.12</v>
      </c>
      <c r="I125" s="43">
        <v>2.8</v>
      </c>
      <c r="J125" s="43">
        <v>12.12</v>
      </c>
      <c r="K125" s="44">
        <v>71</v>
      </c>
      <c r="L125" s="43"/>
    </row>
    <row r="126" spans="1:12" ht="15" x14ac:dyDescent="0.25">
      <c r="A126" s="14"/>
      <c r="B126" s="15"/>
      <c r="C126" s="11"/>
      <c r="D126" s="6"/>
      <c r="E126" s="42" t="s">
        <v>45</v>
      </c>
      <c r="F126" s="43">
        <v>30</v>
      </c>
      <c r="G126" s="43">
        <v>3.48</v>
      </c>
      <c r="H126" s="43">
        <v>3.57</v>
      </c>
      <c r="I126" s="43">
        <v>0</v>
      </c>
      <c r="J126" s="43">
        <v>54</v>
      </c>
      <c r="K126" s="44">
        <v>15</v>
      </c>
      <c r="L126" s="43">
        <v>75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650</v>
      </c>
      <c r="G127" s="19">
        <f t="shared" ref="G127:J127" si="62">SUM(G120:G126)</f>
        <v>18.580000000000002</v>
      </c>
      <c r="H127" s="19">
        <f t="shared" si="62"/>
        <v>18.479999999999997</v>
      </c>
      <c r="I127" s="19">
        <f t="shared" si="62"/>
        <v>83.45</v>
      </c>
      <c r="J127" s="19">
        <f t="shared" si="62"/>
        <v>670.62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59</v>
      </c>
      <c r="F128" s="43">
        <v>100</v>
      </c>
      <c r="G128" s="43">
        <v>0.66</v>
      </c>
      <c r="H128" s="43">
        <v>0.12</v>
      </c>
      <c r="I128" s="43">
        <v>2.8</v>
      </c>
      <c r="J128" s="43">
        <v>12.12</v>
      </c>
      <c r="K128" s="44">
        <v>71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80</v>
      </c>
      <c r="F129" s="43">
        <v>300</v>
      </c>
      <c r="G129" s="43">
        <v>8.48</v>
      </c>
      <c r="H129" s="43">
        <v>8.82</v>
      </c>
      <c r="I129" s="43">
        <v>36.950000000000003</v>
      </c>
      <c r="J129" s="43">
        <v>191.9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77</v>
      </c>
      <c r="F130" s="43">
        <v>120</v>
      </c>
      <c r="G130" s="43">
        <v>10.75</v>
      </c>
      <c r="H130" s="43">
        <v>13.45</v>
      </c>
      <c r="I130" s="43">
        <v>37.9</v>
      </c>
      <c r="J130" s="43">
        <v>266.35000000000002</v>
      </c>
      <c r="K130" s="44">
        <v>229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78</v>
      </c>
      <c r="F131" s="43">
        <v>180</v>
      </c>
      <c r="G131" s="43">
        <v>1.65</v>
      </c>
      <c r="H131" s="43">
        <v>1.07</v>
      </c>
      <c r="I131" s="43">
        <v>15.68</v>
      </c>
      <c r="J131" s="43">
        <v>219.7</v>
      </c>
      <c r="K131" s="44">
        <v>304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79</v>
      </c>
      <c r="F132" s="43">
        <v>200</v>
      </c>
      <c r="G132" s="43">
        <v>7.0000000000000007E-2</v>
      </c>
      <c r="H132" s="43">
        <v>0.02</v>
      </c>
      <c r="I132" s="43">
        <v>15</v>
      </c>
      <c r="J132" s="43">
        <v>60</v>
      </c>
      <c r="K132" s="44">
        <v>376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44</v>
      </c>
      <c r="F133" s="43">
        <v>20</v>
      </c>
      <c r="G133" s="43">
        <v>1.97</v>
      </c>
      <c r="H133" s="43">
        <v>0.25</v>
      </c>
      <c r="I133" s="43">
        <v>12.07</v>
      </c>
      <c r="J133" s="43">
        <v>58.45</v>
      </c>
      <c r="K133" s="44" t="s">
        <v>47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>
        <v>104.95</v>
      </c>
    </row>
    <row r="135" spans="1:12" ht="15" x14ac:dyDescent="0.25">
      <c r="A135" s="14"/>
      <c r="B135" s="15"/>
      <c r="C135" s="11"/>
      <c r="D135" s="6"/>
      <c r="E135" s="42" t="s">
        <v>45</v>
      </c>
      <c r="F135" s="43">
        <v>30</v>
      </c>
      <c r="G135" s="43">
        <v>3.48</v>
      </c>
      <c r="H135" s="43">
        <v>3.57</v>
      </c>
      <c r="I135" s="43">
        <v>0</v>
      </c>
      <c r="J135" s="43">
        <v>54</v>
      </c>
      <c r="K135" s="44">
        <v>15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950</v>
      </c>
      <c r="G137" s="19">
        <f t="shared" ref="G137:J137" si="64">SUM(G128:G136)</f>
        <v>27.06</v>
      </c>
      <c r="H137" s="19">
        <f t="shared" si="64"/>
        <v>27.3</v>
      </c>
      <c r="I137" s="19">
        <f t="shared" si="64"/>
        <v>120.4</v>
      </c>
      <c r="J137" s="19">
        <f t="shared" si="64"/>
        <v>862.52</v>
      </c>
      <c r="K137" s="25"/>
      <c r="L137" s="19">
        <f t="shared" ref="L137" si="65">SUM(L128:L136)</f>
        <v>104.95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1600</v>
      </c>
      <c r="G138" s="32">
        <f t="shared" ref="G138" si="66">G127+G137</f>
        <v>45.64</v>
      </c>
      <c r="H138" s="32">
        <f t="shared" ref="H138" si="67">H127+H137</f>
        <v>45.78</v>
      </c>
      <c r="I138" s="32">
        <f t="shared" ref="I138" si="68">I127+I137</f>
        <v>203.85000000000002</v>
      </c>
      <c r="J138" s="32">
        <f t="shared" ref="J138:L138" si="69">J127+J137</f>
        <v>1533.1399999999999</v>
      </c>
      <c r="K138" s="32"/>
      <c r="L138" s="32">
        <f t="shared" si="69"/>
        <v>179.95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81</v>
      </c>
      <c r="F139" s="40">
        <v>100</v>
      </c>
      <c r="G139" s="40">
        <v>10.66</v>
      </c>
      <c r="H139" s="40">
        <v>10.76</v>
      </c>
      <c r="I139" s="40">
        <v>28.81</v>
      </c>
      <c r="J139" s="40">
        <v>160</v>
      </c>
      <c r="K139" s="41">
        <v>261</v>
      </c>
      <c r="L139" s="40"/>
    </row>
    <row r="140" spans="1:12" ht="15" x14ac:dyDescent="0.25">
      <c r="A140" s="23"/>
      <c r="B140" s="15"/>
      <c r="C140" s="11"/>
      <c r="D140" s="6"/>
      <c r="E140" s="42" t="s">
        <v>55</v>
      </c>
      <c r="F140" s="43">
        <v>180</v>
      </c>
      <c r="G140" s="43">
        <v>2.36</v>
      </c>
      <c r="H140" s="43">
        <v>3.7</v>
      </c>
      <c r="I140" s="43">
        <v>17.899999999999999</v>
      </c>
      <c r="J140" s="43">
        <v>196.3</v>
      </c>
      <c r="K140" s="44">
        <v>312</v>
      </c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79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44</v>
      </c>
      <c r="F142" s="43">
        <v>20</v>
      </c>
      <c r="G142" s="43">
        <v>1.97</v>
      </c>
      <c r="H142" s="43">
        <v>0.25</v>
      </c>
      <c r="I142" s="43">
        <v>12.07</v>
      </c>
      <c r="J142" s="43">
        <v>58.45</v>
      </c>
      <c r="K142" s="44" t="s">
        <v>47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70</v>
      </c>
      <c r="E144" s="42" t="s">
        <v>68</v>
      </c>
      <c r="F144" s="43">
        <v>100</v>
      </c>
      <c r="G144" s="43">
        <v>0.5</v>
      </c>
      <c r="H144" s="43">
        <v>0.06</v>
      </c>
      <c r="I144" s="43">
        <v>0.84</v>
      </c>
      <c r="J144" s="43">
        <v>5.2</v>
      </c>
      <c r="K144" s="44">
        <v>71</v>
      </c>
      <c r="L144" s="43"/>
    </row>
    <row r="145" spans="1:12" ht="15" x14ac:dyDescent="0.25">
      <c r="A145" s="23"/>
      <c r="B145" s="15"/>
      <c r="C145" s="11"/>
      <c r="D145" s="6"/>
      <c r="E145" s="42" t="s">
        <v>82</v>
      </c>
      <c r="F145" s="43">
        <v>30</v>
      </c>
      <c r="G145" s="43">
        <v>3.53</v>
      </c>
      <c r="H145" s="43">
        <v>3.7</v>
      </c>
      <c r="I145" s="43">
        <v>18.34</v>
      </c>
      <c r="J145" s="43">
        <v>201</v>
      </c>
      <c r="K145" s="44" t="s">
        <v>47</v>
      </c>
      <c r="L145" s="43">
        <v>75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630</v>
      </c>
      <c r="G146" s="19">
        <f t="shared" ref="G146:J146" si="70">SUM(G139:G145)</f>
        <v>19.09</v>
      </c>
      <c r="H146" s="19">
        <f t="shared" si="70"/>
        <v>18.490000000000002</v>
      </c>
      <c r="I146" s="19">
        <f t="shared" si="70"/>
        <v>92.960000000000008</v>
      </c>
      <c r="J146" s="19">
        <f t="shared" si="70"/>
        <v>680.95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71</v>
      </c>
      <c r="F147" s="43">
        <v>100</v>
      </c>
      <c r="G147" s="43">
        <v>0.5</v>
      </c>
      <c r="H147" s="43">
        <v>0.06</v>
      </c>
      <c r="I147" s="43">
        <v>0.84</v>
      </c>
      <c r="J147" s="43">
        <v>5.2</v>
      </c>
      <c r="K147" s="44">
        <v>71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60</v>
      </c>
      <c r="F148" s="43">
        <v>300</v>
      </c>
      <c r="G148" s="43">
        <v>8.2799999999999994</v>
      </c>
      <c r="H148" s="43">
        <v>9.58</v>
      </c>
      <c r="I148" s="43">
        <v>28.99</v>
      </c>
      <c r="J148" s="43">
        <v>239.6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81</v>
      </c>
      <c r="F149" s="43">
        <v>100</v>
      </c>
      <c r="G149" s="43">
        <v>10.66</v>
      </c>
      <c r="H149" s="43">
        <v>10.76</v>
      </c>
      <c r="I149" s="43">
        <v>28.81</v>
      </c>
      <c r="J149" s="43">
        <v>160</v>
      </c>
      <c r="K149" s="44">
        <v>261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55</v>
      </c>
      <c r="F150" s="43">
        <v>180</v>
      </c>
      <c r="G150" s="43">
        <v>2.36</v>
      </c>
      <c r="H150" s="43">
        <v>3.7</v>
      </c>
      <c r="I150" s="43">
        <v>17.899999999999999</v>
      </c>
      <c r="J150" s="43">
        <v>196.3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79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44</v>
      </c>
      <c r="F152" s="43">
        <v>20</v>
      </c>
      <c r="G152" s="43">
        <v>1.97</v>
      </c>
      <c r="H152" s="43">
        <v>0.25</v>
      </c>
      <c r="I152" s="43">
        <v>12.07</v>
      </c>
      <c r="J152" s="43">
        <v>58.45</v>
      </c>
      <c r="K152" s="44" t="s">
        <v>47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82</v>
      </c>
      <c r="F154" s="43">
        <v>30</v>
      </c>
      <c r="G154" s="43">
        <v>3.53</v>
      </c>
      <c r="H154" s="43">
        <v>3.7</v>
      </c>
      <c r="I154" s="43">
        <v>18.34</v>
      </c>
      <c r="J154" s="43">
        <v>201</v>
      </c>
      <c r="K154" s="44" t="s">
        <v>47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104.95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930</v>
      </c>
      <c r="G156" s="19">
        <f t="shared" ref="G156:J156" si="72">SUM(G147:G155)</f>
        <v>27.369999999999997</v>
      </c>
      <c r="H156" s="19">
        <f t="shared" si="72"/>
        <v>28.069999999999997</v>
      </c>
      <c r="I156" s="19">
        <f t="shared" si="72"/>
        <v>121.94999999999999</v>
      </c>
      <c r="J156" s="19">
        <f t="shared" si="72"/>
        <v>920.55</v>
      </c>
      <c r="K156" s="25"/>
      <c r="L156" s="19">
        <f t="shared" ref="L156" si="73">SUM(L147:L155)</f>
        <v>104.95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1560</v>
      </c>
      <c r="G157" s="32">
        <f t="shared" ref="G157" si="74">G146+G156</f>
        <v>46.459999999999994</v>
      </c>
      <c r="H157" s="32">
        <f t="shared" ref="H157" si="75">H146+H156</f>
        <v>46.56</v>
      </c>
      <c r="I157" s="32">
        <f t="shared" ref="I157" si="76">I146+I156</f>
        <v>214.91</v>
      </c>
      <c r="J157" s="32">
        <f t="shared" ref="J157:L157" si="77">J146+J156</f>
        <v>1601.5</v>
      </c>
      <c r="K157" s="32"/>
      <c r="L157" s="32">
        <f t="shared" si="77"/>
        <v>179.95</v>
      </c>
    </row>
    <row r="158" spans="1:12" ht="25.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83</v>
      </c>
      <c r="F158" s="40">
        <v>120</v>
      </c>
      <c r="G158" s="40">
        <v>8.48</v>
      </c>
      <c r="H158" s="40">
        <v>11.59</v>
      </c>
      <c r="I158" s="40">
        <v>39.99</v>
      </c>
      <c r="J158" s="40">
        <v>286.24</v>
      </c>
      <c r="K158" s="41">
        <v>279</v>
      </c>
      <c r="L158" s="40"/>
    </row>
    <row r="159" spans="1:12" ht="15" x14ac:dyDescent="0.25">
      <c r="A159" s="23"/>
      <c r="B159" s="15"/>
      <c r="C159" s="11"/>
      <c r="D159" s="6"/>
      <c r="E159" s="42" t="s">
        <v>84</v>
      </c>
      <c r="F159" s="43">
        <v>180</v>
      </c>
      <c r="G159" s="43">
        <v>4.59</v>
      </c>
      <c r="H159" s="43">
        <v>5.36</v>
      </c>
      <c r="I159" s="43">
        <v>20.440000000000001</v>
      </c>
      <c r="J159" s="43">
        <v>179.35</v>
      </c>
      <c r="K159" s="44">
        <v>302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85</v>
      </c>
      <c r="F160" s="43">
        <v>200</v>
      </c>
      <c r="G160" s="43">
        <v>0.46</v>
      </c>
      <c r="H160" s="43">
        <v>0.86</v>
      </c>
      <c r="I160" s="43">
        <v>4.58</v>
      </c>
      <c r="J160" s="43">
        <v>96</v>
      </c>
      <c r="K160" s="44">
        <v>342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44</v>
      </c>
      <c r="F161" s="43">
        <v>20</v>
      </c>
      <c r="G161" s="43">
        <v>1.97</v>
      </c>
      <c r="H161" s="43">
        <v>0.25</v>
      </c>
      <c r="I161" s="43">
        <v>12.07</v>
      </c>
      <c r="J161" s="43">
        <v>58.45</v>
      </c>
      <c r="K161" s="44" t="s">
        <v>47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57</v>
      </c>
      <c r="F163" s="43">
        <v>100</v>
      </c>
      <c r="G163" s="43">
        <v>0.66</v>
      </c>
      <c r="H163" s="43">
        <v>0.12</v>
      </c>
      <c r="I163" s="43">
        <v>2.8</v>
      </c>
      <c r="J163" s="43">
        <v>12.12</v>
      </c>
      <c r="K163" s="44">
        <v>71</v>
      </c>
      <c r="L163" s="43"/>
    </row>
    <row r="164" spans="1:12" ht="15" x14ac:dyDescent="0.25">
      <c r="A164" s="23"/>
      <c r="B164" s="15"/>
      <c r="C164" s="11"/>
      <c r="D164" s="6"/>
      <c r="E164" s="42" t="s">
        <v>58</v>
      </c>
      <c r="F164" s="43">
        <v>15</v>
      </c>
      <c r="G164" s="43">
        <v>2.7</v>
      </c>
      <c r="H164" s="43">
        <v>0.26</v>
      </c>
      <c r="I164" s="43">
        <v>9.94</v>
      </c>
      <c r="J164" s="43">
        <v>32.200000000000003</v>
      </c>
      <c r="K164" s="44" t="s">
        <v>47</v>
      </c>
      <c r="L164" s="43">
        <v>75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635</v>
      </c>
      <c r="G165" s="19">
        <f t="shared" ref="G165:J165" si="78">SUM(G158:G164)</f>
        <v>18.86</v>
      </c>
      <c r="H165" s="19">
        <f t="shared" si="78"/>
        <v>18.440000000000001</v>
      </c>
      <c r="I165" s="19">
        <f t="shared" si="78"/>
        <v>89.820000000000007</v>
      </c>
      <c r="J165" s="19">
        <f t="shared" si="78"/>
        <v>664.36000000000013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59</v>
      </c>
      <c r="F166" s="43">
        <v>100</v>
      </c>
      <c r="G166" s="43">
        <v>0.66</v>
      </c>
      <c r="H166" s="43">
        <v>0.12</v>
      </c>
      <c r="I166" s="43">
        <v>2.8</v>
      </c>
      <c r="J166" s="43">
        <v>12.12</v>
      </c>
      <c r="K166" s="44">
        <v>71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53</v>
      </c>
      <c r="F167" s="43">
        <v>300</v>
      </c>
      <c r="G167" s="43">
        <v>8.4</v>
      </c>
      <c r="H167" s="43">
        <v>9.4499999999999993</v>
      </c>
      <c r="I167" s="43">
        <v>37.799999999999997</v>
      </c>
      <c r="J167" s="43">
        <v>228.98</v>
      </c>
      <c r="K167" s="44">
        <v>92</v>
      </c>
      <c r="L167" s="43"/>
    </row>
    <row r="168" spans="1:12" ht="25.5" x14ac:dyDescent="0.25">
      <c r="A168" s="23"/>
      <c r="B168" s="15"/>
      <c r="C168" s="11"/>
      <c r="D168" s="7" t="s">
        <v>27</v>
      </c>
      <c r="E168" s="42" t="s">
        <v>83</v>
      </c>
      <c r="F168" s="43">
        <v>120</v>
      </c>
      <c r="G168" s="43">
        <v>8.48</v>
      </c>
      <c r="H168" s="43">
        <v>11.59</v>
      </c>
      <c r="I168" s="43">
        <v>39.99</v>
      </c>
      <c r="J168" s="43">
        <v>286.24</v>
      </c>
      <c r="K168" s="44">
        <v>279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84</v>
      </c>
      <c r="F169" s="43">
        <v>180</v>
      </c>
      <c r="G169" s="43">
        <v>4.59</v>
      </c>
      <c r="H169" s="43">
        <v>5.36</v>
      </c>
      <c r="I169" s="43">
        <v>20.440000000000001</v>
      </c>
      <c r="J169" s="43">
        <v>179.35</v>
      </c>
      <c r="K169" s="44">
        <v>302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85</v>
      </c>
      <c r="F170" s="43">
        <v>200</v>
      </c>
      <c r="G170" s="43">
        <v>0.46</v>
      </c>
      <c r="H170" s="43">
        <v>0.86</v>
      </c>
      <c r="I170" s="43">
        <v>4.58</v>
      </c>
      <c r="J170" s="43">
        <v>96</v>
      </c>
      <c r="K170" s="44">
        <v>342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44</v>
      </c>
      <c r="F171" s="43">
        <v>20</v>
      </c>
      <c r="G171" s="43">
        <v>1.97</v>
      </c>
      <c r="H171" s="43">
        <v>0.25</v>
      </c>
      <c r="I171" s="43">
        <v>12.07</v>
      </c>
      <c r="J171" s="43">
        <v>58.45</v>
      </c>
      <c r="K171" s="44" t="s">
        <v>47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58</v>
      </c>
      <c r="F173" s="43">
        <v>15</v>
      </c>
      <c r="G173" s="43">
        <v>2.7</v>
      </c>
      <c r="H173" s="43">
        <v>0.26</v>
      </c>
      <c r="I173" s="43">
        <v>9.94</v>
      </c>
      <c r="J173" s="43">
        <v>32.200000000000003</v>
      </c>
      <c r="K173" s="44" t="s">
        <v>47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104.95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935</v>
      </c>
      <c r="G175" s="19">
        <f t="shared" ref="G175:J175" si="80">SUM(G166:G174)</f>
        <v>27.259999999999998</v>
      </c>
      <c r="H175" s="19">
        <f t="shared" si="80"/>
        <v>27.889999999999997</v>
      </c>
      <c r="I175" s="19">
        <f t="shared" si="80"/>
        <v>127.62</v>
      </c>
      <c r="J175" s="19">
        <f t="shared" si="80"/>
        <v>893.34000000000015</v>
      </c>
      <c r="K175" s="25"/>
      <c r="L175" s="19">
        <f t="shared" ref="L175" si="81">SUM(L166:L174)</f>
        <v>104.95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1570</v>
      </c>
      <c r="G176" s="32">
        <f t="shared" ref="G176" si="82">G165+G175</f>
        <v>46.12</v>
      </c>
      <c r="H176" s="32">
        <f t="shared" ref="H176" si="83">H165+H175</f>
        <v>46.33</v>
      </c>
      <c r="I176" s="32">
        <f t="shared" ref="I176" si="84">I165+I175</f>
        <v>217.44</v>
      </c>
      <c r="J176" s="32">
        <f t="shared" ref="J176:L176" si="85">J165+J175</f>
        <v>1557.7000000000003</v>
      </c>
      <c r="K176" s="32"/>
      <c r="L176" s="32">
        <f t="shared" si="85"/>
        <v>179.95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86</v>
      </c>
      <c r="F177" s="40">
        <v>250</v>
      </c>
      <c r="G177" s="40">
        <v>10.039999999999999</v>
      </c>
      <c r="H177" s="40">
        <v>10.44</v>
      </c>
      <c r="I177" s="40">
        <v>38.14</v>
      </c>
      <c r="J177" s="40">
        <v>296.89999999999998</v>
      </c>
      <c r="K177" s="41">
        <v>173</v>
      </c>
      <c r="L177" s="40"/>
    </row>
    <row r="178" spans="1:12" ht="15" x14ac:dyDescent="0.25">
      <c r="A178" s="23"/>
      <c r="B178" s="15"/>
      <c r="C178" s="11"/>
      <c r="D178" s="6"/>
      <c r="E178" s="42" t="s">
        <v>45</v>
      </c>
      <c r="F178" s="43">
        <v>30</v>
      </c>
      <c r="G178" s="43">
        <v>3.48</v>
      </c>
      <c r="H178" s="43">
        <v>3.57</v>
      </c>
      <c r="I178" s="43">
        <v>0</v>
      </c>
      <c r="J178" s="43">
        <v>54</v>
      </c>
      <c r="K178" s="44">
        <v>15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79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44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 t="s">
        <v>47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87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 t="s">
        <v>46</v>
      </c>
      <c r="F182" s="43">
        <v>20</v>
      </c>
      <c r="G182" s="43">
        <v>0.08</v>
      </c>
      <c r="H182" s="43">
        <v>4.25</v>
      </c>
      <c r="I182" s="43">
        <v>0.13</v>
      </c>
      <c r="J182" s="43">
        <v>66</v>
      </c>
      <c r="K182" s="44">
        <v>14</v>
      </c>
      <c r="L182" s="43">
        <v>75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650</v>
      </c>
      <c r="G184" s="19">
        <f t="shared" ref="G184:J184" si="86">SUM(G177:G183)</f>
        <v>18.019999999999996</v>
      </c>
      <c r="H184" s="19">
        <f t="shared" si="86"/>
        <v>19.18</v>
      </c>
      <c r="I184" s="19">
        <f t="shared" si="86"/>
        <v>87.219999999999985</v>
      </c>
      <c r="J184" s="19">
        <f t="shared" si="86"/>
        <v>640.79999999999995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87</v>
      </c>
      <c r="F185" s="43">
        <v>100</v>
      </c>
      <c r="G185" s="43">
        <v>0.4</v>
      </c>
      <c r="H185" s="43">
        <v>0.4</v>
      </c>
      <c r="I185" s="43">
        <v>9.8000000000000007</v>
      </c>
      <c r="J185" s="43">
        <v>47</v>
      </c>
      <c r="K185" s="44">
        <v>338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88</v>
      </c>
      <c r="F186" s="43">
        <v>300</v>
      </c>
      <c r="G186" s="43">
        <v>9.19</v>
      </c>
      <c r="H186" s="43">
        <v>8.98</v>
      </c>
      <c r="I186" s="43">
        <v>27.96</v>
      </c>
      <c r="J186" s="43">
        <v>236</v>
      </c>
      <c r="K186" s="44">
        <v>104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86</v>
      </c>
      <c r="F187" s="43">
        <v>250</v>
      </c>
      <c r="G187" s="43">
        <v>10.039999999999999</v>
      </c>
      <c r="H187" s="43">
        <v>10.44</v>
      </c>
      <c r="I187" s="43">
        <v>38.14</v>
      </c>
      <c r="J187" s="43">
        <v>296.89999999999998</v>
      </c>
      <c r="K187" s="44">
        <v>173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376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44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47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30</v>
      </c>
      <c r="G192" s="43">
        <v>3.48</v>
      </c>
      <c r="H192" s="43">
        <v>3.57</v>
      </c>
      <c r="I192" s="43">
        <v>0</v>
      </c>
      <c r="J192" s="43">
        <v>54</v>
      </c>
      <c r="K192" s="44">
        <v>15</v>
      </c>
      <c r="L192" s="43"/>
    </row>
    <row r="193" spans="1:12" ht="15" x14ac:dyDescent="0.25">
      <c r="A193" s="23"/>
      <c r="B193" s="15"/>
      <c r="C193" s="11"/>
      <c r="D193" s="6"/>
      <c r="E193" s="42" t="s">
        <v>46</v>
      </c>
      <c r="F193" s="43">
        <v>20</v>
      </c>
      <c r="G193" s="43">
        <v>0.08</v>
      </c>
      <c r="H193" s="43">
        <v>4.25</v>
      </c>
      <c r="I193" s="43">
        <v>0.13</v>
      </c>
      <c r="J193" s="43">
        <v>66</v>
      </c>
      <c r="K193" s="44">
        <v>14</v>
      </c>
      <c r="L193" s="43">
        <v>104.95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950</v>
      </c>
      <c r="G194" s="19">
        <f t="shared" ref="G194:J194" si="88">SUM(G185:G193)</f>
        <v>27.209999999999997</v>
      </c>
      <c r="H194" s="19">
        <f t="shared" si="88"/>
        <v>28.16</v>
      </c>
      <c r="I194" s="19">
        <f t="shared" si="88"/>
        <v>115.18</v>
      </c>
      <c r="J194" s="19">
        <f t="shared" si="88"/>
        <v>876.8</v>
      </c>
      <c r="K194" s="25"/>
      <c r="L194" s="19">
        <f t="shared" ref="L194" si="89">SUM(L185:L193)</f>
        <v>104.95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1600</v>
      </c>
      <c r="G195" s="32">
        <f t="shared" ref="G195" si="90">G184+G194</f>
        <v>45.22999999999999</v>
      </c>
      <c r="H195" s="32">
        <f t="shared" ref="H195" si="91">H184+H194</f>
        <v>47.34</v>
      </c>
      <c r="I195" s="32">
        <f t="shared" ref="I195" si="92">I184+I194</f>
        <v>202.39999999999998</v>
      </c>
      <c r="J195" s="32">
        <f t="shared" ref="J195:L195" si="93">J184+J194</f>
        <v>1517.6</v>
      </c>
      <c r="K195" s="32"/>
      <c r="L195" s="32">
        <f t="shared" si="93"/>
        <v>179.95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1523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46.133999999999993</v>
      </c>
      <c r="H196" s="34">
        <f t="shared" si="94"/>
        <v>46.684000000000005</v>
      </c>
      <c r="I196" s="34">
        <f t="shared" si="94"/>
        <v>212.16199999999998</v>
      </c>
      <c r="J196" s="34">
        <f t="shared" si="94"/>
        <v>1525.0320000000002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179.95000000000002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лебедева</cp:lastModifiedBy>
  <dcterms:created xsi:type="dcterms:W3CDTF">2022-05-16T14:23:56Z</dcterms:created>
  <dcterms:modified xsi:type="dcterms:W3CDTF">2023-10-23T18:45:36Z</dcterms:modified>
</cp:coreProperties>
</file>